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375" windowHeight="5985" tabRatio="599" activeTab="3"/>
  </bookViews>
  <sheets>
    <sheet name="Presse" sheetId="1" r:id="rId1"/>
    <sheet name="Hommes" sheetId="2" r:id="rId2"/>
    <sheet name="Dames" sheetId="3" r:id="rId3"/>
    <sheet name="Juniors" sheetId="4" r:id="rId4"/>
    <sheet name="Cadets" sheetId="5" r:id="rId5"/>
    <sheet name="Minimes" sheetId="6" r:id="rId6"/>
    <sheet name="Masters40" sheetId="7" r:id="rId7"/>
    <sheet name="Départementaux" sheetId="8" r:id="rId8"/>
    <sheet name="Prix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<sst xmlns="http://schemas.openxmlformats.org/spreadsheetml/2006/main" count="3203" uniqueCount="1817">
  <si>
    <t>CADETS</t>
  </si>
  <si>
    <t>BOUVIER Valentin</t>
  </si>
  <si>
    <t>redon oc</t>
  </si>
  <si>
    <t>GUILLOUX Romain</t>
  </si>
  <si>
    <t>CADETTES</t>
  </si>
  <si>
    <t>BEDFERT Pauline</t>
  </si>
  <si>
    <t>JUNIORS</t>
  </si>
  <si>
    <t>oust lanvaux vtt</t>
  </si>
  <si>
    <t>école vtt du lié</t>
  </si>
  <si>
    <t>JUNIORS DAMES</t>
  </si>
  <si>
    <t>DAMES</t>
  </si>
  <si>
    <t>GRIMAULT Anais</t>
  </si>
  <si>
    <t>HOMMES</t>
  </si>
  <si>
    <t>LE COQ Antoine</t>
  </si>
  <si>
    <t>LE PORT Jacky</t>
  </si>
  <si>
    <t>BEDFERT Guillaume</t>
  </si>
  <si>
    <t xml:space="preserve">GILLARD Romuald </t>
  </si>
  <si>
    <t>DENAIS Pierrot</t>
  </si>
  <si>
    <t>MASTERS 40</t>
  </si>
  <si>
    <t>landudal vtt</t>
  </si>
  <si>
    <t>vcp loudéac</t>
  </si>
  <si>
    <t>DEPARTEMENTAUX</t>
  </si>
  <si>
    <t>CHATEL Kevin</t>
  </si>
  <si>
    <t>JAFFRE Gaetan</t>
  </si>
  <si>
    <t>hommes</t>
  </si>
  <si>
    <t>X Country</t>
  </si>
  <si>
    <t>TOTAL</t>
  </si>
  <si>
    <t>HOM</t>
  </si>
  <si>
    <t>3C</t>
  </si>
  <si>
    <t>ESH</t>
  </si>
  <si>
    <t>2C</t>
  </si>
  <si>
    <t>LE PORT Yann</t>
  </si>
  <si>
    <t>DAM</t>
  </si>
  <si>
    <t>ec plouha lanvollon</t>
  </si>
  <si>
    <t>dames</t>
  </si>
  <si>
    <t>nais</t>
  </si>
  <si>
    <t>ESD</t>
  </si>
  <si>
    <t>HEMON Elodie</t>
  </si>
  <si>
    <t>carte jour</t>
  </si>
  <si>
    <t>juniors dames</t>
  </si>
  <si>
    <t>JF</t>
  </si>
  <si>
    <t>jun</t>
  </si>
  <si>
    <t>vtt loyat</t>
  </si>
  <si>
    <t>cadettes</t>
  </si>
  <si>
    <t>CF</t>
  </si>
  <si>
    <t>cad</t>
  </si>
  <si>
    <t>juniors</t>
  </si>
  <si>
    <t>LE LABOUSSE Olivier</t>
  </si>
  <si>
    <t>ac pays de baud</t>
  </si>
  <si>
    <t>cadets</t>
  </si>
  <si>
    <t>CHEDALEUX Ronan</t>
  </si>
  <si>
    <t>DURAND Benoit</t>
  </si>
  <si>
    <t>MACE Jimmy</t>
  </si>
  <si>
    <t>JARNO Bertrand</t>
  </si>
  <si>
    <t>LERAT Jonathan</t>
  </si>
  <si>
    <t>masters 40</t>
  </si>
  <si>
    <t>ppn cm</t>
  </si>
  <si>
    <t>PERRAUD Bertrand</t>
  </si>
  <si>
    <t>TREMELO Olivier</t>
  </si>
  <si>
    <t>MILLOT Christophe</t>
  </si>
  <si>
    <t>MARCOTTE Anthony</t>
  </si>
  <si>
    <t>COLAS Stéphane</t>
  </si>
  <si>
    <t>LETUE Roger</t>
  </si>
  <si>
    <t>DEBORDE Franck</t>
  </si>
  <si>
    <t>departementaux</t>
  </si>
  <si>
    <t>LAIGLE Valentin</t>
  </si>
  <si>
    <t>METAY Arnaud</t>
  </si>
  <si>
    <t>RALLE Anthony</t>
  </si>
  <si>
    <t>VACHON Anthony</t>
  </si>
  <si>
    <t>VALLETTE Olivier</t>
  </si>
  <si>
    <t>LE BOT Thomas</t>
  </si>
  <si>
    <t>GANDON David</t>
  </si>
  <si>
    <t>M40</t>
  </si>
  <si>
    <t>SIMON Mattias</t>
  </si>
  <si>
    <t>JEHANNO Ludovic</t>
  </si>
  <si>
    <t>vtt pays de vilaine</t>
  </si>
  <si>
    <t>team armorique</t>
  </si>
  <si>
    <t>velo taupont</t>
  </si>
  <si>
    <t>redon</t>
  </si>
  <si>
    <t>SINQUIN Emile</t>
  </si>
  <si>
    <t>GAIGNOT Valentin</t>
  </si>
  <si>
    <t>ALIX Ewen</t>
  </si>
  <si>
    <t>DACQUAIT Antoine</t>
  </si>
  <si>
    <t>ec rance fremur</t>
  </si>
  <si>
    <t>SALAUN Yannick</t>
  </si>
  <si>
    <t>PORTAUX Enzo</t>
  </si>
  <si>
    <t>HENRY Pierre</t>
  </si>
  <si>
    <t>WARME Thomas</t>
  </si>
  <si>
    <t>LANGLAIS Alexandre</t>
  </si>
  <si>
    <t>LE CADRE Mathis</t>
  </si>
  <si>
    <t>sc malestroit</t>
  </si>
  <si>
    <t>LE BAIL Yvan</t>
  </si>
  <si>
    <t>uca 44</t>
  </si>
  <si>
    <t>PLOTTIN Loic</t>
  </si>
  <si>
    <t>HERMAND Caroline</t>
  </si>
  <si>
    <t>cc du blavet</t>
  </si>
  <si>
    <t>HEMON Philippe</t>
  </si>
  <si>
    <t>GUGUEN Kilian</t>
  </si>
  <si>
    <t>1C</t>
  </si>
  <si>
    <t>cs villedieu</t>
  </si>
  <si>
    <t>PIERRE Thierry</t>
  </si>
  <si>
    <t>uc briochine</t>
  </si>
  <si>
    <t>POMMELET Eric</t>
  </si>
  <si>
    <t>cc plancoet</t>
  </si>
  <si>
    <t>ROUESNE Nicolas</t>
  </si>
  <si>
    <t>ROBERT Alexandre</t>
  </si>
  <si>
    <t>AUFFRET Christophe</t>
  </si>
  <si>
    <t>pass D3</t>
  </si>
  <si>
    <t>popen D1</t>
  </si>
  <si>
    <t>vc pays de loudeac</t>
  </si>
  <si>
    <t>pass D1</t>
  </si>
  <si>
    <t>popen D2</t>
  </si>
  <si>
    <t>pass D4</t>
  </si>
  <si>
    <t>GAUTIER David</t>
  </si>
  <si>
    <t>vtt st thurial broceliande</t>
  </si>
  <si>
    <t>GAIGNOT Pascal</t>
  </si>
  <si>
    <t>M50</t>
  </si>
  <si>
    <t>penthievre velo team</t>
  </si>
  <si>
    <t>velo sport millautais</t>
  </si>
  <si>
    <t>pass D2</t>
  </si>
  <si>
    <t>vc rennais</t>
  </si>
  <si>
    <t>CHENEAU Guillaume</t>
  </si>
  <si>
    <t>ker barres vtt</t>
  </si>
  <si>
    <t>GEFFRELOT Jerome</t>
  </si>
  <si>
    <t>Minimes</t>
  </si>
  <si>
    <t>cc st onen</t>
  </si>
  <si>
    <t>BUSSON Maxime</t>
  </si>
  <si>
    <t>guemene vtt</t>
  </si>
  <si>
    <t>PETAT Tristan</t>
  </si>
  <si>
    <t>MAZOYER Fabien</t>
  </si>
  <si>
    <t>MONNIER Tanguy</t>
  </si>
  <si>
    <t>LHYVER Manu</t>
  </si>
  <si>
    <t>vs plabennec</t>
  </si>
  <si>
    <t>andel velo sport</t>
  </si>
  <si>
    <t>LAUNAY David</t>
  </si>
  <si>
    <t>veloce vannetais cycl.</t>
  </si>
  <si>
    <t>ecole vtt du lie</t>
  </si>
  <si>
    <t>VALLETTE Maxime</t>
  </si>
  <si>
    <t>BLANCHARD Florian</t>
  </si>
  <si>
    <t>st renan iroise velo</t>
  </si>
  <si>
    <t>LE ROUX Theo</t>
  </si>
  <si>
    <t>CHEREL Adrien</t>
  </si>
  <si>
    <t>cc liffre</t>
  </si>
  <si>
    <t>CHEDALEUX Mateo</t>
  </si>
  <si>
    <t>vc st lo pont hebert</t>
  </si>
  <si>
    <t>GEOFFROY Alban</t>
  </si>
  <si>
    <t>GAUDIN Mathieu</t>
  </si>
  <si>
    <t>vtt vallee du boel</t>
  </si>
  <si>
    <t>GUYOT Paul</t>
  </si>
  <si>
    <t>SPYSSCHAERT Corentin</t>
  </si>
  <si>
    <t>GENISSEL William</t>
  </si>
  <si>
    <t>CHEVREL Clément</t>
  </si>
  <si>
    <t>COQUIN Matheo</t>
  </si>
  <si>
    <t>vc laille vallons de vilaine</t>
  </si>
  <si>
    <t>FOUCAULT Gurvan</t>
  </si>
  <si>
    <t>LE PRIELLEC Vianney</t>
  </si>
  <si>
    <t>asptt vtt vannes</t>
  </si>
  <si>
    <t>CARPENTIER Arthur</t>
  </si>
  <si>
    <t>ec plestin pays tregor</t>
  </si>
  <si>
    <t>BOSCHET Ewen</t>
  </si>
  <si>
    <t>GLON Gaelig</t>
  </si>
  <si>
    <t>THARRUT Killian</t>
  </si>
  <si>
    <t>LE ROUX Clement</t>
  </si>
  <si>
    <t>velo club ancenien</t>
  </si>
  <si>
    <t>BOITEL Lilian</t>
  </si>
  <si>
    <t>SERAZIN Pierre</t>
  </si>
  <si>
    <t>vc de l`evron</t>
  </si>
  <si>
    <t>uc alreenne</t>
  </si>
  <si>
    <t>GLON Julien</t>
  </si>
  <si>
    <t>DELLISTE Dylan</t>
  </si>
  <si>
    <t>vc ruffiacois</t>
  </si>
  <si>
    <t>LARMET Ilan</t>
  </si>
  <si>
    <t>SAULNIER Denis</t>
  </si>
  <si>
    <t>vcs bettonnais</t>
  </si>
  <si>
    <t>POIGNANT Pacôme</t>
  </si>
  <si>
    <t>us vern cyclisme</t>
  </si>
  <si>
    <t>GUERIN Theo</t>
  </si>
  <si>
    <t>QUEMARD Julien</t>
  </si>
  <si>
    <t>CHEVRIER Brice</t>
  </si>
  <si>
    <t>vs clissonnais</t>
  </si>
  <si>
    <t>PELLIER Remy</t>
  </si>
  <si>
    <t>saint goueno vtt</t>
  </si>
  <si>
    <t>PRUAL Clement</t>
  </si>
  <si>
    <t>LIBIOT Theo</t>
  </si>
  <si>
    <t>BRESSET Louison</t>
  </si>
  <si>
    <t>TOURNEVAC Maxime</t>
  </si>
  <si>
    <t>BOYERE Antoine</t>
  </si>
  <si>
    <t>GAUTIER Alan</t>
  </si>
  <si>
    <t>PATIER Loris</t>
  </si>
  <si>
    <t>BRIAND Romain</t>
  </si>
  <si>
    <t>uc pays de josselin</t>
  </si>
  <si>
    <t>GLON Manuella</t>
  </si>
  <si>
    <t>BOUEDO Stephanie</t>
  </si>
  <si>
    <t>ROCHARD Juliette</t>
  </si>
  <si>
    <t>MF</t>
  </si>
  <si>
    <t>BARRE Charlotte</t>
  </si>
  <si>
    <t>TERTRAIS Axelle</t>
  </si>
  <si>
    <t>OLLIVIER Anna</t>
  </si>
  <si>
    <t>MILIN Adrien</t>
  </si>
  <si>
    <t>RYO Axel</t>
  </si>
  <si>
    <t>cc plancoetin</t>
  </si>
  <si>
    <t>MINIMES</t>
  </si>
  <si>
    <t>MINIMES FILLES</t>
  </si>
  <si>
    <t>asptt rennes cyclisme</t>
  </si>
  <si>
    <t>Minimes Filles</t>
  </si>
  <si>
    <t>min</t>
  </si>
  <si>
    <t>us la gacilly cycl.</t>
  </si>
  <si>
    <t>team cote de granit rose</t>
  </si>
  <si>
    <t>MAHOUDO Nolann</t>
  </si>
  <si>
    <t>JACOB Youen</t>
  </si>
  <si>
    <t>LEFORT Lilian</t>
  </si>
  <si>
    <t>COLOMBEL Christian</t>
  </si>
  <si>
    <t>CHARLES Clement</t>
  </si>
  <si>
    <t>JOSSET Pierre</t>
  </si>
  <si>
    <t>BODET Antoine</t>
  </si>
  <si>
    <t>SEIGNARD Johann</t>
  </si>
  <si>
    <t>FILLAUT Miguel</t>
  </si>
  <si>
    <t>GEFFROY Justine</t>
  </si>
  <si>
    <t>COSAN Guillaume</t>
  </si>
  <si>
    <t>TREHEN Yoann</t>
  </si>
  <si>
    <t>CORBIN Theo</t>
  </si>
  <si>
    <t>GLOUX Swann</t>
  </si>
  <si>
    <t>LE NAGARD Tudal</t>
  </si>
  <si>
    <t>RUELLAND Mathis</t>
  </si>
  <si>
    <t>ec quevenoise</t>
  </si>
  <si>
    <t>uc du mortainais</t>
  </si>
  <si>
    <t>JAN Katell</t>
  </si>
  <si>
    <t>MORIN Morgane</t>
  </si>
  <si>
    <t>uc guipavasienne</t>
  </si>
  <si>
    <t>BALAY Leonard</t>
  </si>
  <si>
    <t>LE BAYON Lucas</t>
  </si>
  <si>
    <t>cube pro fermetures vcp loudéac</t>
  </si>
  <si>
    <t>COQUIN Stephane</t>
  </si>
  <si>
    <t>ac questembert</t>
  </si>
  <si>
    <t>vc dinannais</t>
  </si>
  <si>
    <t>pont réan</t>
  </si>
  <si>
    <t>09/02/1993</t>
  </si>
  <si>
    <t>19/05/1994</t>
  </si>
  <si>
    <t>16/08/1989</t>
  </si>
  <si>
    <t>23/07/1998</t>
  </si>
  <si>
    <t>08/11/1986</t>
  </si>
  <si>
    <t>01/11/1987</t>
  </si>
  <si>
    <t>06/11/1986</t>
  </si>
  <si>
    <t>04/12/1982</t>
  </si>
  <si>
    <t>07/05/1998</t>
  </si>
  <si>
    <t>M30</t>
  </si>
  <si>
    <t>DEP</t>
  </si>
  <si>
    <t>MACE Marvin</t>
  </si>
  <si>
    <t>team bikers 22</t>
  </si>
  <si>
    <t>09/08/1992</t>
  </si>
  <si>
    <t>LABBE François</t>
  </si>
  <si>
    <t>BELLOC Lea</t>
  </si>
  <si>
    <t>GLON Patricia</t>
  </si>
  <si>
    <t>05/06/2002</t>
  </si>
  <si>
    <t>DELANOE Leane</t>
  </si>
  <si>
    <t>15/06/2004</t>
  </si>
  <si>
    <t>VIALADE Anwenn</t>
  </si>
  <si>
    <t>17/01/2003</t>
  </si>
  <si>
    <t>QUEMARD Virginie</t>
  </si>
  <si>
    <t>LE MOAN Eva</t>
  </si>
  <si>
    <t>SUTUR Lauryne</t>
  </si>
  <si>
    <t>09/11/2000</t>
  </si>
  <si>
    <t>28/12/2000</t>
  </si>
  <si>
    <t>0344037078</t>
  </si>
  <si>
    <t>23/08/2000</t>
  </si>
  <si>
    <t>BOIREAU Gaël</t>
  </si>
  <si>
    <t>TELECKI Clement</t>
  </si>
  <si>
    <t>15/05/2000</t>
  </si>
  <si>
    <t>17/05/2000</t>
  </si>
  <si>
    <t>20/06/1999</t>
  </si>
  <si>
    <t>10/03/2000</t>
  </si>
  <si>
    <t>19/07/1999</t>
  </si>
  <si>
    <t>19/10/2000</t>
  </si>
  <si>
    <t>01/12/2000</t>
  </si>
  <si>
    <t>CHASLES Corentin</t>
  </si>
  <si>
    <t>28/08/1999</t>
  </si>
  <si>
    <t>12/01/2000</t>
  </si>
  <si>
    <t>17/11/2002</t>
  </si>
  <si>
    <t>25/05/2002</t>
  </si>
  <si>
    <t>09/02/2001</t>
  </si>
  <si>
    <t>SIDANER Paul</t>
  </si>
  <si>
    <t>10/05/2002</t>
  </si>
  <si>
    <t>12/10/2002</t>
  </si>
  <si>
    <t>09/06/2001</t>
  </si>
  <si>
    <t>11/01/2002</t>
  </si>
  <si>
    <t>NICOLAS Julien</t>
  </si>
  <si>
    <t>14/06/2001</t>
  </si>
  <si>
    <t>GALLAIS Romain</t>
  </si>
  <si>
    <t>24/10/2002</t>
  </si>
  <si>
    <t>ROY Nathan</t>
  </si>
  <si>
    <t>ec pluvignoise</t>
  </si>
  <si>
    <t>03/12/2002</t>
  </si>
  <si>
    <t>13/07/2001</t>
  </si>
  <si>
    <t>18/07/2001</t>
  </si>
  <si>
    <t>30/03/2002</t>
  </si>
  <si>
    <t>PEAKE Malcolm</t>
  </si>
  <si>
    <t>LE BIAN Benjamin</t>
  </si>
  <si>
    <t>02/11/2002</t>
  </si>
  <si>
    <t>BACONNAIS Romain</t>
  </si>
  <si>
    <t>18/12/2001</t>
  </si>
  <si>
    <t>02/06/2001</t>
  </si>
  <si>
    <t>26/10/2002</t>
  </si>
  <si>
    <t>BERHAULT Leo</t>
  </si>
  <si>
    <t>29/11/2002</t>
  </si>
  <si>
    <t>POUL Yohan</t>
  </si>
  <si>
    <t>15/05/2001</t>
  </si>
  <si>
    <t>22/09/2001</t>
  </si>
  <si>
    <t>08/02/2002</t>
  </si>
  <si>
    <t>21/01/2002</t>
  </si>
  <si>
    <t>CHEDEMAIL Damien</t>
  </si>
  <si>
    <t>11/03/2002</t>
  </si>
  <si>
    <t>LE ROUX Pierre</t>
  </si>
  <si>
    <t>23/05/2002</t>
  </si>
  <si>
    <t>GARCON Baptiste</t>
  </si>
  <si>
    <t>08/03/2003</t>
  </si>
  <si>
    <t>29/07/2003</t>
  </si>
  <si>
    <t>29/01/2003</t>
  </si>
  <si>
    <t>19/04/2003</t>
  </si>
  <si>
    <t>ORRIERE Martin</t>
  </si>
  <si>
    <t>cc vitreen</t>
  </si>
  <si>
    <t>MAURICE Louis</t>
  </si>
  <si>
    <t>09/07/2003</t>
  </si>
  <si>
    <t>POILVERT PIETO Gurvan</t>
  </si>
  <si>
    <t>16/02/2004</t>
  </si>
  <si>
    <t>BEZIN Valentin</t>
  </si>
  <si>
    <t>29/06/2003</t>
  </si>
  <si>
    <t>LE GOFF Hugo</t>
  </si>
  <si>
    <t>FALLECKER Nicolas</t>
  </si>
  <si>
    <t>JUDE Alan</t>
  </si>
  <si>
    <t>25/12/2003</t>
  </si>
  <si>
    <t>23/11/2003</t>
  </si>
  <si>
    <t>ANTOINE Mathieu</t>
  </si>
  <si>
    <t>01/08/2004</t>
  </si>
  <si>
    <t>PINEAU Lucas</t>
  </si>
  <si>
    <t>24/02/2004</t>
  </si>
  <si>
    <t>DATTIN Victor</t>
  </si>
  <si>
    <t>20/10/2004</t>
  </si>
  <si>
    <t>BRAGHINI Axel</t>
  </si>
  <si>
    <t>LECERF Clement</t>
  </si>
  <si>
    <t>01/10/2004</t>
  </si>
  <si>
    <t>POULAIN Malo</t>
  </si>
  <si>
    <t>CHASSAT Benjamin</t>
  </si>
  <si>
    <t>03/12/2003</t>
  </si>
  <si>
    <t>BOSQUET Ewen</t>
  </si>
  <si>
    <t>BOUVIER Edwin</t>
  </si>
  <si>
    <t>MENGUY Gurvan</t>
  </si>
  <si>
    <t>09/02/2004</t>
  </si>
  <si>
    <t>GUILLAS Francois</t>
  </si>
  <si>
    <t>24/09/2003</t>
  </si>
  <si>
    <t>BECHU Simon</t>
  </si>
  <si>
    <t>21/02/2004</t>
  </si>
  <si>
    <t>CARPENTIER Alexis</t>
  </si>
  <si>
    <t>18/08/2004</t>
  </si>
  <si>
    <t>ec pays guichen</t>
  </si>
  <si>
    <t>DANO Melvin</t>
  </si>
  <si>
    <t>02/06/2004</t>
  </si>
  <si>
    <t>DAGORNE Malo</t>
  </si>
  <si>
    <t>13/05/2004</t>
  </si>
  <si>
    <t>15/05/2003</t>
  </si>
  <si>
    <t>GONTHIER Alexis</t>
  </si>
  <si>
    <t>25/10/2004</t>
  </si>
  <si>
    <t>31/03/1976</t>
  </si>
  <si>
    <t>13/05/1973</t>
  </si>
  <si>
    <t>08/09/1972</t>
  </si>
  <si>
    <t>LE PARC Jerome</t>
  </si>
  <si>
    <t>03/01/1975</t>
  </si>
  <si>
    <t>BOURJON Stephane</t>
  </si>
  <si>
    <t>oc cycl.cessonnais</t>
  </si>
  <si>
    <t>13/06/1973</t>
  </si>
  <si>
    <t>19/10/1966</t>
  </si>
  <si>
    <t>pignon cycle klub</t>
  </si>
  <si>
    <t>12/04/1975</t>
  </si>
  <si>
    <t>08/04/1977</t>
  </si>
  <si>
    <t>20/10/1968</t>
  </si>
  <si>
    <t>THEFFO Patrick</t>
  </si>
  <si>
    <t>09/07/1963</t>
  </si>
  <si>
    <t>25/10/1976</t>
  </si>
  <si>
    <t>POILVERT Jacky</t>
  </si>
  <si>
    <t>13/09/1971</t>
  </si>
  <si>
    <t>LE ROUX Stephane</t>
  </si>
  <si>
    <t>04/12/1975</t>
  </si>
  <si>
    <t>18/07/1972</t>
  </si>
  <si>
    <t>11/01/1971</t>
  </si>
  <si>
    <t>08/03/1972</t>
  </si>
  <si>
    <t>GLON Joel</t>
  </si>
  <si>
    <t>16/07/1954</t>
  </si>
  <si>
    <t>NEDELLEC Jean francois</t>
  </si>
  <si>
    <t>14/10/1977</t>
  </si>
  <si>
    <t>24/07/1994</t>
  </si>
  <si>
    <t>MAURICE Vincent</t>
  </si>
  <si>
    <t>04/08/1998</t>
  </si>
  <si>
    <t>22/08/1996</t>
  </si>
  <si>
    <t>23/01/1980</t>
  </si>
  <si>
    <t>16/10/1989</t>
  </si>
  <si>
    <t>vc languidic</t>
  </si>
  <si>
    <t>03/10/1985</t>
  </si>
  <si>
    <t>OLLIVIER Fabien</t>
  </si>
  <si>
    <t>12/06/1982</t>
  </si>
  <si>
    <t>HAUCK Matthieu</t>
  </si>
  <si>
    <t>01/03/1996</t>
  </si>
  <si>
    <t>FORESTIER Kevin</t>
  </si>
  <si>
    <t>10/12/1998</t>
  </si>
  <si>
    <t>dynamic bike locmine</t>
  </si>
  <si>
    <t>SAULNIER Florentin</t>
  </si>
  <si>
    <t>us chateaugiron</t>
  </si>
  <si>
    <t>COUTAUD Anthony</t>
  </si>
  <si>
    <t>19/11/1985</t>
  </si>
  <si>
    <t>BLANCHANDIN Thomas</t>
  </si>
  <si>
    <t>09/10/1992</t>
  </si>
  <si>
    <t>23/06/1990</t>
  </si>
  <si>
    <t>SEBILO Nicolas</t>
  </si>
  <si>
    <t>olympic cycl. nazairien</t>
  </si>
  <si>
    <t>16/04/1980</t>
  </si>
  <si>
    <t>THETIOT Antoine</t>
  </si>
  <si>
    <t>24/06/1990</t>
  </si>
  <si>
    <t>26/10/1979</t>
  </si>
  <si>
    <t>29/02/1996</t>
  </si>
  <si>
    <t>FLEGEAU David</t>
  </si>
  <si>
    <t>08/08/1979</t>
  </si>
  <si>
    <t>JOSSET Malo</t>
  </si>
  <si>
    <t>17/09/1994</t>
  </si>
  <si>
    <t>SEROUX Sylvain</t>
  </si>
  <si>
    <t>06/05/1992</t>
  </si>
  <si>
    <t>COGREL Justin</t>
  </si>
  <si>
    <t>COUSINEAU Thibault</t>
  </si>
  <si>
    <t>22/03/1981</t>
  </si>
  <si>
    <t>asptt vannes</t>
  </si>
  <si>
    <t>BOURGEON Gregory</t>
  </si>
  <si>
    <t>10/01/1998</t>
  </si>
  <si>
    <t>DUPAS Gaetan</t>
  </si>
  <si>
    <t>BOUHALLIER Alexis</t>
  </si>
  <si>
    <t>laval cyclisme 53</t>
  </si>
  <si>
    <t>no lic</t>
  </si>
  <si>
    <t>RICHEUX Emma</t>
  </si>
  <si>
    <t>SABLE Nathan</t>
  </si>
  <si>
    <t>ROUILLE Benoit</t>
  </si>
  <si>
    <t>oc locmine</t>
  </si>
  <si>
    <t>08/01/2000</t>
  </si>
  <si>
    <t>BOUVIER Bryan</t>
  </si>
  <si>
    <t>MELOT Lucas</t>
  </si>
  <si>
    <t>07/07/2000</t>
  </si>
  <si>
    <t>GUYOT Florian</t>
  </si>
  <si>
    <t>HERY Matthieu</t>
  </si>
  <si>
    <t>CROGUENNEC Mathieu</t>
  </si>
  <si>
    <t>02/01/2003</t>
  </si>
  <si>
    <t>RAULT Dorian</t>
  </si>
  <si>
    <t>28/02/2003</t>
  </si>
  <si>
    <t>GUEGUEN Paul</t>
  </si>
  <si>
    <t>camors vtt</t>
  </si>
  <si>
    <t>VAUGRENARD Léo</t>
  </si>
  <si>
    <t>RANNOU Jean yves</t>
  </si>
  <si>
    <t>COURTEL Franck</t>
  </si>
  <si>
    <t>quintin (22)</t>
  </si>
  <si>
    <t>LE BOT Mickael</t>
  </si>
  <si>
    <t>13/10/1976</t>
  </si>
  <si>
    <t>ROUE Stevan</t>
  </si>
  <si>
    <t>21/05/1991</t>
  </si>
  <si>
    <t>JOSSET Ronan</t>
  </si>
  <si>
    <t>x397</t>
  </si>
  <si>
    <t>3C dh</t>
  </si>
  <si>
    <t>22/01/2001</t>
  </si>
  <si>
    <t>POLINIERE Helori</t>
  </si>
  <si>
    <t>ROBERT Alan</t>
  </si>
  <si>
    <t>PIVAULT Cyrille</t>
  </si>
  <si>
    <t>x396</t>
  </si>
  <si>
    <t>DUPONT Laurent</t>
  </si>
  <si>
    <t>BOINET Nolan</t>
  </si>
  <si>
    <t>PHILIPPOT Fabien</t>
  </si>
  <si>
    <t>43562310058</t>
  </si>
  <si>
    <t>série</t>
  </si>
  <si>
    <t>11/07/1984</t>
  </si>
  <si>
    <t>02/02/1982</t>
  </si>
  <si>
    <t>20/09/1976</t>
  </si>
  <si>
    <t>13/03/1998</t>
  </si>
  <si>
    <t>25/12/2002</t>
  </si>
  <si>
    <t>23/09/2002</t>
  </si>
  <si>
    <t>02/08/2003</t>
  </si>
  <si>
    <t>01/04/2004</t>
  </si>
  <si>
    <t>27/11/2003</t>
  </si>
  <si>
    <t>02/10/2003</t>
  </si>
  <si>
    <t>12/10/2004</t>
  </si>
  <si>
    <t>43560060137</t>
  </si>
  <si>
    <t>LE NOUAIL Lucas</t>
  </si>
  <si>
    <t>05/10/1999</t>
  </si>
  <si>
    <t>PERRIN Killian</t>
  </si>
  <si>
    <t>43354420087</t>
  </si>
  <si>
    <t>28/08/2002</t>
  </si>
  <si>
    <t>uc inguiniel</t>
  </si>
  <si>
    <t>LONCLE Mathis</t>
  </si>
  <si>
    <t>43223140220</t>
  </si>
  <si>
    <t>GELIN Mathieu</t>
  </si>
  <si>
    <t>43351380086</t>
  </si>
  <si>
    <t>03/10/2004</t>
  </si>
  <si>
    <t>RAMARE Didier</t>
  </si>
  <si>
    <t>43220690106</t>
  </si>
  <si>
    <t>LEDOUX Nicolas</t>
  </si>
  <si>
    <t>43350440089</t>
  </si>
  <si>
    <t>RAMARE Fabien</t>
  </si>
  <si>
    <t>43220690134</t>
  </si>
  <si>
    <t>16/01/1990</t>
  </si>
  <si>
    <t>BELLIARD Alexandre</t>
  </si>
  <si>
    <t>cvc trélivan</t>
  </si>
  <si>
    <t>Classement Général Coupe de Bretagne VTT XC 2018</t>
  </si>
  <si>
    <t>LE PAPE Benjamin</t>
  </si>
  <si>
    <t>ro begarroise</t>
  </si>
  <si>
    <t>ec pays du leff</t>
  </si>
  <si>
    <t>lyçée latouche vtt pays de vilaine</t>
  </si>
  <si>
    <t>lyçée latouche velo taupont</t>
  </si>
  <si>
    <t>SIMON Meline</t>
  </si>
  <si>
    <t>lyçée la touche vc pontivyen</t>
  </si>
  <si>
    <t>DANIEL Jeremy</t>
  </si>
  <si>
    <t>lyçée la touche cc rennais</t>
  </si>
  <si>
    <t>lyçée la touche us vern cyclisme</t>
  </si>
  <si>
    <t>JOALLAND Alicia</t>
  </si>
  <si>
    <t>DENIS Estelle</t>
  </si>
  <si>
    <t>cube pro fermetures sefic</t>
  </si>
  <si>
    <t>PICHARD Manon</t>
  </si>
  <si>
    <t>lycée la touche vélo taupont</t>
  </si>
  <si>
    <t>LE MARREC Frederic</t>
  </si>
  <si>
    <t>la malvilloise cyclisme</t>
  </si>
  <si>
    <t>radon bikes france guemene vtt</t>
  </si>
  <si>
    <t>HARDY Romain</t>
  </si>
  <si>
    <t>fortuneo samsic</t>
  </si>
  <si>
    <t>PEYRE Bastien</t>
  </si>
  <si>
    <t>cc guidelois</t>
  </si>
  <si>
    <t>PITARD Quentin</t>
  </si>
  <si>
    <t>RIVOALLON Gaetan</t>
  </si>
  <si>
    <t>milizac vtt loisirs</t>
  </si>
  <si>
    <t>MAZE Matthieu</t>
  </si>
  <si>
    <t>BERET Lionel</t>
  </si>
  <si>
    <t>DUVAL Nicolas</t>
  </si>
  <si>
    <t>crossac (ffc44)</t>
  </si>
  <si>
    <t>CORBIHAN Nicolas</t>
  </si>
  <si>
    <t>Coupe de Bretagne 2018</t>
  </si>
  <si>
    <t>camors</t>
  </si>
  <si>
    <t>43224050216</t>
  </si>
  <si>
    <t>43224520010</t>
  </si>
  <si>
    <t>43562310008</t>
  </si>
  <si>
    <t>09/02/1999</t>
  </si>
  <si>
    <t>43223360094</t>
  </si>
  <si>
    <t>30/08/1984</t>
  </si>
  <si>
    <t>43564150007</t>
  </si>
  <si>
    <t>43354380026</t>
  </si>
  <si>
    <t>15/05/1994</t>
  </si>
  <si>
    <t>52442760020</t>
  </si>
  <si>
    <t>43352760013</t>
  </si>
  <si>
    <t>43222840156</t>
  </si>
  <si>
    <t>43290330137</t>
  </si>
  <si>
    <t>43220530978</t>
  </si>
  <si>
    <t>pro</t>
  </si>
  <si>
    <t>43561360181</t>
  </si>
  <si>
    <t>43563340086</t>
  </si>
  <si>
    <t>24/05/1994</t>
  </si>
  <si>
    <t>43354380038</t>
  </si>
  <si>
    <t>52532750332</t>
  </si>
  <si>
    <t>11/01/1996</t>
  </si>
  <si>
    <t>43294040018</t>
  </si>
  <si>
    <t>13/07/1996</t>
  </si>
  <si>
    <t>vs pays de lamballe</t>
  </si>
  <si>
    <t>43223530462</t>
  </si>
  <si>
    <t>43560830145</t>
  </si>
  <si>
    <t>43561230117</t>
  </si>
  <si>
    <t>28/11/1994</t>
  </si>
  <si>
    <t>HAZARD Nathanael</t>
  </si>
  <si>
    <t>43223510077</t>
  </si>
  <si>
    <t>20/12/1999</t>
  </si>
  <si>
    <t>team sprint energy</t>
  </si>
  <si>
    <t>43354490024</t>
  </si>
  <si>
    <t>43354380067</t>
  </si>
  <si>
    <t>43223360087</t>
  </si>
  <si>
    <t>52532750442</t>
  </si>
  <si>
    <t>06/11/1999</t>
  </si>
  <si>
    <t>43352760939</t>
  </si>
  <si>
    <t>01/02/1979</t>
  </si>
  <si>
    <t>BRUNET  Thomas</t>
  </si>
  <si>
    <t>vc st lo pont aubert</t>
  </si>
  <si>
    <t>43562310007</t>
  </si>
  <si>
    <t>52532750282</t>
  </si>
  <si>
    <t>26/08/1997</t>
  </si>
  <si>
    <t>43354380064</t>
  </si>
  <si>
    <t>05/11/1996</t>
  </si>
  <si>
    <t>CARRIOU Maxime</t>
  </si>
  <si>
    <t>uc quimperloise</t>
  </si>
  <si>
    <t>43293460014</t>
  </si>
  <si>
    <t>17/12/1996</t>
  </si>
  <si>
    <t>43352500008</t>
  </si>
  <si>
    <t>52442690021</t>
  </si>
  <si>
    <t>11/01/1985</t>
  </si>
  <si>
    <t>GARNIER Stephane</t>
  </si>
  <si>
    <t>tourisme et aventure</t>
  </si>
  <si>
    <t>52722310002</t>
  </si>
  <si>
    <t>07/06/1974</t>
  </si>
  <si>
    <t>43223510089</t>
  </si>
  <si>
    <t>13/10/1994</t>
  </si>
  <si>
    <t>43563970041</t>
  </si>
  <si>
    <t>43351140250</t>
  </si>
  <si>
    <t>GOULARD Mathis</t>
  </si>
  <si>
    <t>43293730038</t>
  </si>
  <si>
    <t>01/06/1999</t>
  </si>
  <si>
    <t>SADOUDI Kevin</t>
  </si>
  <si>
    <t>43224520041</t>
  </si>
  <si>
    <t>43220690191</t>
  </si>
  <si>
    <t>13/12/1995</t>
  </si>
  <si>
    <t>43223510061</t>
  </si>
  <si>
    <t>RABOUAN Corin</t>
  </si>
  <si>
    <t>43560420039</t>
  </si>
  <si>
    <t>25/11/1998</t>
  </si>
  <si>
    <t>43563170001</t>
  </si>
  <si>
    <t>43220690325</t>
  </si>
  <si>
    <t>43223140395</t>
  </si>
  <si>
    <t>43294140025</t>
  </si>
  <si>
    <t>43290330055</t>
  </si>
  <si>
    <t>CHARLES Estelle</t>
  </si>
  <si>
    <t>52440370267</t>
  </si>
  <si>
    <t>43351380360</t>
  </si>
  <si>
    <t>15/06/1993</t>
  </si>
  <si>
    <t>43563170002</t>
  </si>
  <si>
    <t>DENIS Andrea</t>
  </si>
  <si>
    <t>43224060051</t>
  </si>
  <si>
    <t>01/12/1998</t>
  </si>
  <si>
    <t>crazy wood vtt</t>
  </si>
  <si>
    <t>43563940095</t>
  </si>
  <si>
    <t>20/08/1996</t>
  </si>
  <si>
    <t>43354380097</t>
  </si>
  <si>
    <t>25/03/2000</t>
  </si>
  <si>
    <t>43293930080</t>
  </si>
  <si>
    <t>27/01/2000</t>
  </si>
  <si>
    <t>43224060047</t>
  </si>
  <si>
    <t>19/09/2001</t>
  </si>
  <si>
    <t>GARNIER Noémie</t>
  </si>
  <si>
    <t>radon bikes france</t>
  </si>
  <si>
    <t>43223140410</t>
  </si>
  <si>
    <t>02/03/2000</t>
  </si>
  <si>
    <t>43354470017</t>
  </si>
  <si>
    <t>43223410009</t>
  </si>
  <si>
    <t>43220710040</t>
  </si>
  <si>
    <t>12/07/2002</t>
  </si>
  <si>
    <t>43224060052</t>
  </si>
  <si>
    <t>ROUSSEAU SAVARY Emie</t>
  </si>
  <si>
    <t>43223140534</t>
  </si>
  <si>
    <t>25/10/2003</t>
  </si>
  <si>
    <t>43223510233</t>
  </si>
  <si>
    <t>43223140379</t>
  </si>
  <si>
    <t>43220280948</t>
  </si>
  <si>
    <t>BLEVIN Noa</t>
  </si>
  <si>
    <t>vc de l'evron coetmieux</t>
  </si>
  <si>
    <t>43222650005</t>
  </si>
  <si>
    <t>08/10/2003</t>
  </si>
  <si>
    <t>43354420022</t>
  </si>
  <si>
    <t>LE BOUEDEC Annaelle</t>
  </si>
  <si>
    <t>43561250027</t>
  </si>
  <si>
    <t>16/10/2003</t>
  </si>
  <si>
    <t>43220300971</t>
  </si>
  <si>
    <t>43354170218</t>
  </si>
  <si>
    <t>28/12/2004</t>
  </si>
  <si>
    <t>43223140179</t>
  </si>
  <si>
    <t>AUDRAIN Ludivine</t>
  </si>
  <si>
    <t>vttards garnachois</t>
  </si>
  <si>
    <t>52855520035</t>
  </si>
  <si>
    <t>11/02/2005</t>
  </si>
  <si>
    <t>BERET Louane</t>
  </si>
  <si>
    <t>43560831030</t>
  </si>
  <si>
    <t>13/10/2004</t>
  </si>
  <si>
    <t>43354380096</t>
  </si>
  <si>
    <t>43560170963</t>
  </si>
  <si>
    <t>21/12/2001</t>
  </si>
  <si>
    <t>43223140191</t>
  </si>
  <si>
    <t>43560830387</t>
  </si>
  <si>
    <t>14/04/2001</t>
  </si>
  <si>
    <t>43350780875</t>
  </si>
  <si>
    <t>43350911017</t>
  </si>
  <si>
    <t>18/01/2000</t>
  </si>
  <si>
    <t>lyçée la touche vtt st thurial broceliande</t>
  </si>
  <si>
    <t>43352500007</t>
  </si>
  <si>
    <t>08/05/2000</t>
  </si>
  <si>
    <t>43223510151</t>
  </si>
  <si>
    <t>22/11/2001</t>
  </si>
  <si>
    <t>43220280946</t>
  </si>
  <si>
    <t>19/11/2001</t>
  </si>
  <si>
    <t>43561860233</t>
  </si>
  <si>
    <t>18/05/2000</t>
  </si>
  <si>
    <t>lyçée la touche vc laille vallons de vilaine</t>
  </si>
  <si>
    <t>43354420033</t>
  </si>
  <si>
    <t>07/01/2001</t>
  </si>
  <si>
    <t>43562310278</t>
  </si>
  <si>
    <t>DERIANO Leo</t>
  </si>
  <si>
    <t>vc chateaulinois</t>
  </si>
  <si>
    <t>43292210128</t>
  </si>
  <si>
    <t>11/11/2001</t>
  </si>
  <si>
    <t>LE CAM Yohann</t>
  </si>
  <si>
    <t>43293730048</t>
  </si>
  <si>
    <t>22/05/2001</t>
  </si>
  <si>
    <t>43354420072</t>
  </si>
  <si>
    <t>43560090323</t>
  </si>
  <si>
    <t>lyçée la touche ker barrés vtt</t>
  </si>
  <si>
    <t>43354470018</t>
  </si>
  <si>
    <t>43222000228</t>
  </si>
  <si>
    <t>43563170063</t>
  </si>
  <si>
    <t>radon bikes France</t>
  </si>
  <si>
    <t>MONNERAYE Alexandre</t>
  </si>
  <si>
    <t>43563170108</t>
  </si>
  <si>
    <t>25/02/2000</t>
  </si>
  <si>
    <t>43562310004</t>
  </si>
  <si>
    <t>DREANO Kylian</t>
  </si>
  <si>
    <t>43560831032</t>
  </si>
  <si>
    <t>19/04/2000</t>
  </si>
  <si>
    <t>43223510162</t>
  </si>
  <si>
    <t>06/11/2001</t>
  </si>
  <si>
    <t>43354440020</t>
  </si>
  <si>
    <t>27/02/2001</t>
  </si>
  <si>
    <t>43354380079</t>
  </si>
  <si>
    <t>06/09/2000</t>
  </si>
  <si>
    <t>43223140030</t>
  </si>
  <si>
    <t>43354470010</t>
  </si>
  <si>
    <t>31/05/2001</t>
  </si>
  <si>
    <t>43352620054</t>
  </si>
  <si>
    <t>05/06/2000</t>
  </si>
  <si>
    <t>43562310253</t>
  </si>
  <si>
    <t>OUVRARD Simon</t>
  </si>
  <si>
    <t>52440370087</t>
  </si>
  <si>
    <t>10/01/2001</t>
  </si>
  <si>
    <t>DURAND Hugo</t>
  </si>
  <si>
    <t>43222000038</t>
  </si>
  <si>
    <t>13/01/2001</t>
  </si>
  <si>
    <t>43350400194</t>
  </si>
  <si>
    <t>PERRES Vincent</t>
  </si>
  <si>
    <t>15/06/2000</t>
  </si>
  <si>
    <t>PAULAY Antoine</t>
  </si>
  <si>
    <t>vs rieuxois 56</t>
  </si>
  <si>
    <t>43560050074</t>
  </si>
  <si>
    <t>43223140175</t>
  </si>
  <si>
    <t>PROUILLE Hugo</t>
  </si>
  <si>
    <t>43563340142</t>
  </si>
  <si>
    <t>18/04/2001</t>
  </si>
  <si>
    <t>GAMBERT Paul</t>
  </si>
  <si>
    <t>43560420027</t>
  </si>
  <si>
    <t>07/03/2001</t>
  </si>
  <si>
    <t>43223510088</t>
  </si>
  <si>
    <t>LE DORTZ Glenn</t>
  </si>
  <si>
    <t>lanester 56</t>
  </si>
  <si>
    <t>43354420026</t>
  </si>
  <si>
    <t>24/10/2001</t>
  </si>
  <si>
    <t>NAYL Kylian</t>
  </si>
  <si>
    <t>43562150052</t>
  </si>
  <si>
    <t>25/01/2000</t>
  </si>
  <si>
    <t>43222000069</t>
  </si>
  <si>
    <t>BELZ Charles</t>
  </si>
  <si>
    <t>43560410988</t>
  </si>
  <si>
    <t>43350400349</t>
  </si>
  <si>
    <t>breiz vtt baie du mont st michel</t>
  </si>
  <si>
    <t>43353070107</t>
  </si>
  <si>
    <t>43223510025</t>
  </si>
  <si>
    <t>15/07/2000</t>
  </si>
  <si>
    <t>43351380310</t>
  </si>
  <si>
    <t>MOISAN Nathanaël</t>
  </si>
  <si>
    <t>43223510255</t>
  </si>
  <si>
    <t>23/10/2001</t>
  </si>
  <si>
    <t>43221630170</t>
  </si>
  <si>
    <t>43354420088</t>
  </si>
  <si>
    <t>LE CHENADEC Lucas</t>
  </si>
  <si>
    <t>43563340102</t>
  </si>
  <si>
    <t>04/06/2000</t>
  </si>
  <si>
    <t>43560830128</t>
  </si>
  <si>
    <t>43223140595</t>
  </si>
  <si>
    <t>43223510012</t>
  </si>
  <si>
    <t>CARLUCCI Felix</t>
  </si>
  <si>
    <t>le mans sarthe velo</t>
  </si>
  <si>
    <t>52722850305</t>
  </si>
  <si>
    <t>30/11/2000</t>
  </si>
  <si>
    <t>BOULO Simon</t>
  </si>
  <si>
    <t>52532750511</t>
  </si>
  <si>
    <t>13/11/2000</t>
  </si>
  <si>
    <t>43354380033</t>
  </si>
  <si>
    <t>16/05/2002</t>
  </si>
  <si>
    <t>43293330037</t>
  </si>
  <si>
    <t>06/01/2002</t>
  </si>
  <si>
    <t>43354380014</t>
  </si>
  <si>
    <t>43562310216</t>
  </si>
  <si>
    <t>43223410010</t>
  </si>
  <si>
    <t>43223140274</t>
  </si>
  <si>
    <t>vtt cotes d'armor</t>
  </si>
  <si>
    <t>43222330071</t>
  </si>
  <si>
    <t>16/03/2002</t>
  </si>
  <si>
    <t>43354420034</t>
  </si>
  <si>
    <t>FAISANT Mael</t>
  </si>
  <si>
    <t>43351380025</t>
  </si>
  <si>
    <t>17/01/2002</t>
  </si>
  <si>
    <t>43223140059</t>
  </si>
  <si>
    <t>43223390022</t>
  </si>
  <si>
    <t>06/10/2002</t>
  </si>
  <si>
    <t>43220670340</t>
  </si>
  <si>
    <t>20/02/2003</t>
  </si>
  <si>
    <t xml:space="preserve">MONBRUN  Milian </t>
  </si>
  <si>
    <t>rdf gouezec</t>
  </si>
  <si>
    <t>43223510111</t>
  </si>
  <si>
    <t>07/02/2002</t>
  </si>
  <si>
    <t>43293330090</t>
  </si>
  <si>
    <t>43223410475</t>
  </si>
  <si>
    <t>13/08/2003</t>
  </si>
  <si>
    <t>43223510026</t>
  </si>
  <si>
    <t>43560830177</t>
  </si>
  <si>
    <t>04/08/2003</t>
  </si>
  <si>
    <t>43562310267</t>
  </si>
  <si>
    <t>LABBE Thibault</t>
  </si>
  <si>
    <t>52532750075</t>
  </si>
  <si>
    <t>15/07/2002</t>
  </si>
  <si>
    <t>lyçée latouche vc pays de loudeac</t>
  </si>
  <si>
    <t>29/03/2003</t>
  </si>
  <si>
    <t>43352760241</t>
  </si>
  <si>
    <t>43354380016</t>
  </si>
  <si>
    <t>43560830388</t>
  </si>
  <si>
    <t>43223510269</t>
  </si>
  <si>
    <t>LE BONNIEC Kevin</t>
  </si>
  <si>
    <t>43220710035</t>
  </si>
  <si>
    <t>28/04/2003</t>
  </si>
  <si>
    <t>43561860216</t>
  </si>
  <si>
    <t>02/07/2002</t>
  </si>
  <si>
    <t>43354380100</t>
  </si>
  <si>
    <t>24/12/2002</t>
  </si>
  <si>
    <t>43223410365</t>
  </si>
  <si>
    <t>43223410120</t>
  </si>
  <si>
    <t>20/04/2003</t>
  </si>
  <si>
    <t>LE BRAS Jean lou</t>
  </si>
  <si>
    <t>43293330111</t>
  </si>
  <si>
    <t>JUGANT Riwan</t>
  </si>
  <si>
    <t>43220670163</t>
  </si>
  <si>
    <t>43354380095</t>
  </si>
  <si>
    <t>24/01/2003</t>
  </si>
  <si>
    <t>43222000215</t>
  </si>
  <si>
    <t>43561230085</t>
  </si>
  <si>
    <t>43223510186</t>
  </si>
  <si>
    <t>43562310063</t>
  </si>
  <si>
    <t>MARTIN Nathan</t>
  </si>
  <si>
    <t>lyçée latouche oc locmine</t>
  </si>
  <si>
    <t>43560090196</t>
  </si>
  <si>
    <t>02/04/2003</t>
  </si>
  <si>
    <t>43223510123</t>
  </si>
  <si>
    <t>18/05/2002</t>
  </si>
  <si>
    <t>43354380057</t>
  </si>
  <si>
    <t>43220670374</t>
  </si>
  <si>
    <t>26/02/2003</t>
  </si>
  <si>
    <t>GUEZINGAR Alan</t>
  </si>
  <si>
    <t>cc ergue gaberic</t>
  </si>
  <si>
    <t>43292320929</t>
  </si>
  <si>
    <t>27/08/2003</t>
  </si>
  <si>
    <t>MILLOT Melvyn</t>
  </si>
  <si>
    <t>43223140533</t>
  </si>
  <si>
    <t>18/09/2003</t>
  </si>
  <si>
    <t>43352620141</t>
  </si>
  <si>
    <t>06/08/2003</t>
  </si>
  <si>
    <t>CAMUS Ronan</t>
  </si>
  <si>
    <t>52442760004</t>
  </si>
  <si>
    <t>07/01/2002</t>
  </si>
  <si>
    <t>43354420070</t>
  </si>
  <si>
    <t>43560410059</t>
  </si>
  <si>
    <t>MAUDET Bastien</t>
  </si>
  <si>
    <t>52440510092</t>
  </si>
  <si>
    <t>28/03/2002</t>
  </si>
  <si>
    <t>JOUANNO Alexandre</t>
  </si>
  <si>
    <t>43560410987</t>
  </si>
  <si>
    <t>15/11/2003</t>
  </si>
  <si>
    <t>RUELLO Antoine</t>
  </si>
  <si>
    <t>43560410007</t>
  </si>
  <si>
    <t>MARIVINT Kevin</t>
  </si>
  <si>
    <t>43562310298</t>
  </si>
  <si>
    <t>17/10/2002</t>
  </si>
  <si>
    <t>43351380998</t>
  </si>
  <si>
    <t>29/10/2003</t>
  </si>
  <si>
    <t>43223140176</t>
  </si>
  <si>
    <t>CHARTIER Valentin</t>
  </si>
  <si>
    <t>43562310065</t>
  </si>
  <si>
    <t>24/04/2002</t>
  </si>
  <si>
    <t>43354420080</t>
  </si>
  <si>
    <t>27/04/2002</t>
  </si>
  <si>
    <t>43563170052</t>
  </si>
  <si>
    <t>43222000104</t>
  </si>
  <si>
    <t>08/11/2002</t>
  </si>
  <si>
    <t>43354420091</t>
  </si>
  <si>
    <t>MELOT Nathan</t>
  </si>
  <si>
    <t>43563170112</t>
  </si>
  <si>
    <t>43220670354</t>
  </si>
  <si>
    <t>22/03/2003</t>
  </si>
  <si>
    <t>nantes doulon vs</t>
  </si>
  <si>
    <t>52442500365</t>
  </si>
  <si>
    <t>FROT Killian</t>
  </si>
  <si>
    <t>43560410973</t>
  </si>
  <si>
    <t>LE GURUN Matheo</t>
  </si>
  <si>
    <t>43564540016</t>
  </si>
  <si>
    <t>10/08/2003</t>
  </si>
  <si>
    <t>HERCELIN Lucas</t>
  </si>
  <si>
    <t>glenac</t>
  </si>
  <si>
    <t>TROUFFLARD Killian</t>
  </si>
  <si>
    <t>43351010035</t>
  </si>
  <si>
    <t>COLLET Maxence</t>
  </si>
  <si>
    <t>43350400147</t>
  </si>
  <si>
    <t>12/03/2002</t>
  </si>
  <si>
    <t>43354420090</t>
  </si>
  <si>
    <t>43563170003</t>
  </si>
  <si>
    <t>RACAPE COSNIER Guenole</t>
  </si>
  <si>
    <t>43352620220</t>
  </si>
  <si>
    <t>LECOCQ Victor</t>
  </si>
  <si>
    <t>43354470047</t>
  </si>
  <si>
    <t>12/05/2003</t>
  </si>
  <si>
    <t>LE FOLL Théo</t>
  </si>
  <si>
    <t>43354380101</t>
  </si>
  <si>
    <t>26/04/2003</t>
  </si>
  <si>
    <t>DORE Gabriel</t>
  </si>
  <si>
    <t>43560420065</t>
  </si>
  <si>
    <t>EPINARD Julien</t>
  </si>
  <si>
    <t>52532750365</t>
  </si>
  <si>
    <t>03/07/2003</t>
  </si>
  <si>
    <t>DURAND Rafael</t>
  </si>
  <si>
    <t>ROGER Baptiste</t>
  </si>
  <si>
    <t>43560831009</t>
  </si>
  <si>
    <t>COEFFEC Dorys</t>
  </si>
  <si>
    <t>43560410979</t>
  </si>
  <si>
    <t>CHEMINEL Nicolas</t>
  </si>
  <si>
    <t>43562310294</t>
  </si>
  <si>
    <t>19/03/2003</t>
  </si>
  <si>
    <t>43564540008</t>
  </si>
  <si>
    <t>43350590021</t>
  </si>
  <si>
    <t>21/12/2004</t>
  </si>
  <si>
    <t>43220710014</t>
  </si>
  <si>
    <t>08/02/2004</t>
  </si>
  <si>
    <t>43223410135</t>
  </si>
  <si>
    <t>31/08/2004</t>
  </si>
  <si>
    <t>43354470019</t>
  </si>
  <si>
    <t>10/01/2004</t>
  </si>
  <si>
    <t>43352620182</t>
  </si>
  <si>
    <t>MAHOUDO Loris</t>
  </si>
  <si>
    <t>43223140360</t>
  </si>
  <si>
    <t>13/04/2005</t>
  </si>
  <si>
    <t>LE BAIL Marvin</t>
  </si>
  <si>
    <t>43223510253</t>
  </si>
  <si>
    <t>22/01/2004</t>
  </si>
  <si>
    <t>HENRY Ethan</t>
  </si>
  <si>
    <t>QUINTRIC Ewen</t>
  </si>
  <si>
    <t>43351380017</t>
  </si>
  <si>
    <t>16/02/2005</t>
  </si>
  <si>
    <t>BLIVET Mathys</t>
  </si>
  <si>
    <t>43222650051</t>
  </si>
  <si>
    <t>43351380336</t>
  </si>
  <si>
    <t>AUTIN Tristan</t>
  </si>
  <si>
    <t>43223140062</t>
  </si>
  <si>
    <t>02/01/2004</t>
  </si>
  <si>
    <t>CONNAN Gwenvael</t>
  </si>
  <si>
    <t>43223410323</t>
  </si>
  <si>
    <t>02/12/2004</t>
  </si>
  <si>
    <t>43223140178</t>
  </si>
  <si>
    <t>52440370082</t>
  </si>
  <si>
    <t>LEPINET Bastien</t>
  </si>
  <si>
    <t>43560410978</t>
  </si>
  <si>
    <t>16/05/2004</t>
  </si>
  <si>
    <t>43562310307</t>
  </si>
  <si>
    <t>43223140009</t>
  </si>
  <si>
    <t>43224020017</t>
  </si>
  <si>
    <t>MONNIER Nolann</t>
  </si>
  <si>
    <t>43354380092</t>
  </si>
  <si>
    <t>15/07/2005</t>
  </si>
  <si>
    <t>RICHARD Iban</t>
  </si>
  <si>
    <t>43562310012</t>
  </si>
  <si>
    <t>02/05/2005</t>
  </si>
  <si>
    <t>GROSEIL Thibaut</t>
  </si>
  <si>
    <t>43290330219</t>
  </si>
  <si>
    <t>26/03/2004</t>
  </si>
  <si>
    <t>BIGORGNE Lilian</t>
  </si>
  <si>
    <t>43562310135</t>
  </si>
  <si>
    <t>03/10/2005</t>
  </si>
  <si>
    <t>LE BOT Jean</t>
  </si>
  <si>
    <t>43560831031</t>
  </si>
  <si>
    <t>04/12/2005</t>
  </si>
  <si>
    <t>43561860215</t>
  </si>
  <si>
    <t>CHEREL Jules</t>
  </si>
  <si>
    <t>43562310002</t>
  </si>
  <si>
    <t>27/10/2005</t>
  </si>
  <si>
    <t>CORRE Titouan</t>
  </si>
  <si>
    <t>43222330026</t>
  </si>
  <si>
    <t>19/04/2005</t>
  </si>
  <si>
    <t>RENARD Ezekiel</t>
  </si>
  <si>
    <t>43354420084</t>
  </si>
  <si>
    <t>18/10/2005</t>
  </si>
  <si>
    <t>GLOUX Fantin</t>
  </si>
  <si>
    <t>43351380999</t>
  </si>
  <si>
    <t>22/08/2005</t>
  </si>
  <si>
    <t>MENEZ Thomas</t>
  </si>
  <si>
    <t>43223410250</t>
  </si>
  <si>
    <t>31/03/2004</t>
  </si>
  <si>
    <t>RUELLO Hugo</t>
  </si>
  <si>
    <t>43560410050</t>
  </si>
  <si>
    <t>13/09/2005</t>
  </si>
  <si>
    <t>RUELLAND Nathan</t>
  </si>
  <si>
    <t>43223140180</t>
  </si>
  <si>
    <t>06/10/2005</t>
  </si>
  <si>
    <t>43562310127</t>
  </si>
  <si>
    <t>BILLAUT Victor</t>
  </si>
  <si>
    <t>43560410980</t>
  </si>
  <si>
    <t>23/07/2004</t>
  </si>
  <si>
    <t>43563860023</t>
  </si>
  <si>
    <t>TOUZE Ewen</t>
  </si>
  <si>
    <t>43562310011</t>
  </si>
  <si>
    <t>14/05/2005</t>
  </si>
  <si>
    <t>BOUDER Mattéo</t>
  </si>
  <si>
    <t>43223410095</t>
  </si>
  <si>
    <t>27/04/2005</t>
  </si>
  <si>
    <t>BERTHO Tanguy</t>
  </si>
  <si>
    <t>43560410986</t>
  </si>
  <si>
    <t>14/05/2004</t>
  </si>
  <si>
    <t>CANDALH Tristant</t>
  </si>
  <si>
    <t>43352620311</t>
  </si>
  <si>
    <t>19/10/2004</t>
  </si>
  <si>
    <t>GRAVIER Mattis</t>
  </si>
  <si>
    <t>43560411010</t>
  </si>
  <si>
    <t>03/04/2005</t>
  </si>
  <si>
    <t>GARAUD Lukas</t>
  </si>
  <si>
    <t>43563940045</t>
  </si>
  <si>
    <t>11/12/2005</t>
  </si>
  <si>
    <t>43354380072</t>
  </si>
  <si>
    <t>ALCARAZ Baptiste</t>
  </si>
  <si>
    <t>43560410998</t>
  </si>
  <si>
    <t>GOVY Maxence</t>
  </si>
  <si>
    <t>43562310146</t>
  </si>
  <si>
    <t>04/02/2005</t>
  </si>
  <si>
    <t>MAURICE Paul</t>
  </si>
  <si>
    <t>43354380094</t>
  </si>
  <si>
    <t>25/05/2005</t>
  </si>
  <si>
    <t>HEMERY Mathéo</t>
  </si>
  <si>
    <t>43354380084</t>
  </si>
  <si>
    <t>24/07/2004</t>
  </si>
  <si>
    <t>PRUAL Enzo</t>
  </si>
  <si>
    <t>43354420078</t>
  </si>
  <si>
    <t>28/01/2005</t>
  </si>
  <si>
    <t>LE FOLL Yanis</t>
  </si>
  <si>
    <t>43354380102</t>
  </si>
  <si>
    <t>08/11/2004</t>
  </si>
  <si>
    <t>43222000086</t>
  </si>
  <si>
    <t>FOLOREILLE Evan</t>
  </si>
  <si>
    <t>43222000922</t>
  </si>
  <si>
    <t>06/12/2004</t>
  </si>
  <si>
    <t>HUBY Lucas</t>
  </si>
  <si>
    <t>COLLET Gurval</t>
  </si>
  <si>
    <t>43352620171</t>
  </si>
  <si>
    <t>08/09/2004</t>
  </si>
  <si>
    <t>MILON Enzo</t>
  </si>
  <si>
    <t>43222651014</t>
  </si>
  <si>
    <t>DUFRAICHE Jules</t>
  </si>
  <si>
    <t>43354380099</t>
  </si>
  <si>
    <t>08/01/2004</t>
  </si>
  <si>
    <t>LE MENTEC Gurvan</t>
  </si>
  <si>
    <t>43293730008</t>
  </si>
  <si>
    <t>28/02/1968</t>
  </si>
  <si>
    <t>43560830217</t>
  </si>
  <si>
    <t>30/01/1978</t>
  </si>
  <si>
    <t>43560830253</t>
  </si>
  <si>
    <t>07/10/1972</t>
  </si>
  <si>
    <t>43354420004</t>
  </si>
  <si>
    <t>49505160102</t>
  </si>
  <si>
    <t>43560830098</t>
  </si>
  <si>
    <t>08/08/1977</t>
  </si>
  <si>
    <t>GICQUEL Erwan</t>
  </si>
  <si>
    <t>43561930049</t>
  </si>
  <si>
    <t>29/08/1975</t>
  </si>
  <si>
    <t>43560830304</t>
  </si>
  <si>
    <t>43223140332</t>
  </si>
  <si>
    <t>CHATELAIS Damien</t>
  </si>
  <si>
    <t>43350910011</t>
  </si>
  <si>
    <t>SALAUN Erwan</t>
  </si>
  <si>
    <t>43224520037</t>
  </si>
  <si>
    <t>13/04/1977</t>
  </si>
  <si>
    <t>43224480014</t>
  </si>
  <si>
    <t>43223140483</t>
  </si>
  <si>
    <t>43354380007</t>
  </si>
  <si>
    <t>KERBOEUF Stephane</t>
  </si>
  <si>
    <t>43222650997</t>
  </si>
  <si>
    <t>30/06/1975</t>
  </si>
  <si>
    <t>43352500034</t>
  </si>
  <si>
    <t>43354380023</t>
  </si>
  <si>
    <t>28/09/1971</t>
  </si>
  <si>
    <t>43560830092</t>
  </si>
  <si>
    <t>bmx tregueux c.d'armor</t>
  </si>
  <si>
    <t>43225040540</t>
  </si>
  <si>
    <t>43561230119</t>
  </si>
  <si>
    <t>19/07/1971</t>
  </si>
  <si>
    <t>GLOUX Benoit</t>
  </si>
  <si>
    <t>43350910009</t>
  </si>
  <si>
    <t>15/01/1973</t>
  </si>
  <si>
    <t>JUDE Dominique</t>
  </si>
  <si>
    <t>43354420128</t>
  </si>
  <si>
    <t>12/07/1971</t>
  </si>
  <si>
    <t>BRIQUET Igor</t>
  </si>
  <si>
    <t>ancenis triathlon</t>
  </si>
  <si>
    <t>49501010010</t>
  </si>
  <si>
    <t>25/09/1967</t>
  </si>
  <si>
    <t>43223140454</t>
  </si>
  <si>
    <t>43351600192</t>
  </si>
  <si>
    <t>22/09/1967</t>
  </si>
  <si>
    <t>GROSEIL Anthony</t>
  </si>
  <si>
    <t>team trecobat.fr</t>
  </si>
  <si>
    <t>43293900030</t>
  </si>
  <si>
    <t>28/01/1976</t>
  </si>
  <si>
    <t>43223410081</t>
  </si>
  <si>
    <t>43563170010</t>
  </si>
  <si>
    <t>43354420012</t>
  </si>
  <si>
    <t>04/05/1974</t>
  </si>
  <si>
    <t>BALLER Laurent</t>
  </si>
  <si>
    <t>43294140024</t>
  </si>
  <si>
    <t>43354380025</t>
  </si>
  <si>
    <t>43354470005</t>
  </si>
  <si>
    <t>19/06/1969</t>
  </si>
  <si>
    <t>VEZIE Sébastien</t>
  </si>
  <si>
    <t>vc dinan</t>
  </si>
  <si>
    <t>p loisir</t>
  </si>
  <si>
    <t>THARRUT Cyrille</t>
  </si>
  <si>
    <t>43223410473</t>
  </si>
  <si>
    <t>26/03/1975</t>
  </si>
  <si>
    <t>LE GOFF Jerome</t>
  </si>
  <si>
    <t>43223410050</t>
  </si>
  <si>
    <t>02/07/1975</t>
  </si>
  <si>
    <t>43223390059</t>
  </si>
  <si>
    <t>14/10/1970</t>
  </si>
  <si>
    <t>43563420130</t>
  </si>
  <si>
    <t>43224020044</t>
  </si>
  <si>
    <t>LE MEUT Jean baptiste</t>
  </si>
  <si>
    <t>43560830068</t>
  </si>
  <si>
    <t>21/02/1965</t>
  </si>
  <si>
    <t>TROUFFLARD Fabrice</t>
  </si>
  <si>
    <t>43351010125</t>
  </si>
  <si>
    <t>21/08/1973</t>
  </si>
  <si>
    <t>URBAN Herve</t>
  </si>
  <si>
    <t>43224060054</t>
  </si>
  <si>
    <t>27/12/1972</t>
  </si>
  <si>
    <t>43222000025</t>
  </si>
  <si>
    <t>43351140171</t>
  </si>
  <si>
    <t>09/06/1969</t>
  </si>
  <si>
    <t>ROLLAND Yann</t>
  </si>
  <si>
    <t>plumergat (56)</t>
  </si>
  <si>
    <t>LOUBOUTIN Dominique</t>
  </si>
  <si>
    <t>POULAIN Bernard</t>
  </si>
  <si>
    <t>pcy cm</t>
  </si>
  <si>
    <t>43220670419</t>
  </si>
  <si>
    <t>30/11/1964</t>
  </si>
  <si>
    <t>BOUDER Fabrice</t>
  </si>
  <si>
    <t>43223410469</t>
  </si>
  <si>
    <t>22/10/1978</t>
  </si>
  <si>
    <t>43351600121</t>
  </si>
  <si>
    <t>18/12/1957</t>
  </si>
  <si>
    <t>52442070020</t>
  </si>
  <si>
    <t>JUBIN Francois</t>
  </si>
  <si>
    <t>43563420047</t>
  </si>
  <si>
    <t>02/06/1963</t>
  </si>
  <si>
    <t>43352761016</t>
  </si>
  <si>
    <t>24/01/1995</t>
  </si>
  <si>
    <t>43354380021</t>
  </si>
  <si>
    <t>22/11/1984</t>
  </si>
  <si>
    <t>43561860017</t>
  </si>
  <si>
    <t>43561890980</t>
  </si>
  <si>
    <t>02/10/1984</t>
  </si>
  <si>
    <t>orvault (44)</t>
  </si>
  <si>
    <t>43562150143</t>
  </si>
  <si>
    <t>43350400398</t>
  </si>
  <si>
    <t>03/08/1992</t>
  </si>
  <si>
    <t>43561930065</t>
  </si>
  <si>
    <t>43352500035</t>
  </si>
  <si>
    <t>quintin (ffc)</t>
  </si>
  <si>
    <t>43560830263</t>
  </si>
  <si>
    <t>25/12/1981</t>
  </si>
  <si>
    <t>43354380063</t>
  </si>
  <si>
    <t>43560830018</t>
  </si>
  <si>
    <t>52442690027</t>
  </si>
  <si>
    <t>LE FOULGOC Alexis</t>
  </si>
  <si>
    <t>43564150044</t>
  </si>
  <si>
    <t>RAMARÉ Alexandre</t>
  </si>
  <si>
    <t xml:space="preserve">cc plancoetin </t>
  </si>
  <si>
    <t>LAUNAY Jerome</t>
  </si>
  <si>
    <t>43562151018</t>
  </si>
  <si>
    <t>06/10/1985</t>
  </si>
  <si>
    <t>43560830391</t>
  </si>
  <si>
    <t>43561890048</t>
  </si>
  <si>
    <t>23/12/1985</t>
  </si>
  <si>
    <t>TEXIER Aubin</t>
  </si>
  <si>
    <t>run bike club 56</t>
  </si>
  <si>
    <t>43563550010</t>
  </si>
  <si>
    <t>08/02/1997</t>
  </si>
  <si>
    <t>TREMELO Sebastien</t>
  </si>
  <si>
    <t>43560830112</t>
  </si>
  <si>
    <t>12/07/1980</t>
  </si>
  <si>
    <t>43222840209</t>
  </si>
  <si>
    <t>43354470020</t>
  </si>
  <si>
    <t>43223390122</t>
  </si>
  <si>
    <t>ADAM Anthony</t>
  </si>
  <si>
    <t>43561230988</t>
  </si>
  <si>
    <t>05/04/1995</t>
  </si>
  <si>
    <t>43354380069</t>
  </si>
  <si>
    <t>19/08/1982</t>
  </si>
  <si>
    <t>VEZIE Samuel</t>
  </si>
  <si>
    <t>baguer pican (35)</t>
  </si>
  <si>
    <t>BRINZA Alin cosmin</t>
  </si>
  <si>
    <t>43220690339</t>
  </si>
  <si>
    <t>02/05/1982</t>
  </si>
  <si>
    <t>FRAPSAUCE Lucas</t>
  </si>
  <si>
    <t>pass cyc</t>
  </si>
  <si>
    <t>43563970039</t>
  </si>
  <si>
    <t>28/08/1996</t>
  </si>
  <si>
    <t>ROLLAND Frédéric</t>
  </si>
  <si>
    <t>FAISANT Evan</t>
  </si>
  <si>
    <t>43351380106</t>
  </si>
  <si>
    <t>14/09/1999</t>
  </si>
  <si>
    <t>43352500023</t>
  </si>
  <si>
    <t>DANILO Benjamin</t>
  </si>
  <si>
    <t>43563170102</t>
  </si>
  <si>
    <t>29/08/1988</t>
  </si>
  <si>
    <t>LE GUELVOUD Kevin</t>
  </si>
  <si>
    <t>43293460257</t>
  </si>
  <si>
    <t>19/02/1995</t>
  </si>
  <si>
    <t>VIELEROBE Gael</t>
  </si>
  <si>
    <t>43354490027</t>
  </si>
  <si>
    <t>28/08/1993</t>
  </si>
  <si>
    <t>43354380011</t>
  </si>
  <si>
    <t>31/12/1983</t>
  </si>
  <si>
    <t>43560831039</t>
  </si>
  <si>
    <t>04/07/1987</t>
  </si>
  <si>
    <t>saint brieuc (22)</t>
  </si>
  <si>
    <t>GROUHEL Fabrice</t>
  </si>
  <si>
    <t>SIMON Maxime</t>
  </si>
  <si>
    <t>montfort vtt (ffc35)</t>
  </si>
  <si>
    <t>43354420103</t>
  </si>
  <si>
    <t>19/12/1998</t>
  </si>
  <si>
    <t>52442550083</t>
  </si>
  <si>
    <t>GASTEAU Pierre</t>
  </si>
  <si>
    <t>43354440015</t>
  </si>
  <si>
    <t>23/09/1996</t>
  </si>
  <si>
    <t>HUN Sebastien</t>
  </si>
  <si>
    <t>43351600864</t>
  </si>
  <si>
    <t>10/03/1986</t>
  </si>
  <si>
    <t>QUILLERE Yoann</t>
  </si>
  <si>
    <t>43563550012</t>
  </si>
  <si>
    <t>03/12/1982</t>
  </si>
  <si>
    <t>LE CHAMPION Morgan</t>
  </si>
  <si>
    <t>vc pays de guingamp 22</t>
  </si>
  <si>
    <t>43221880194</t>
  </si>
  <si>
    <t>11/09/1997</t>
  </si>
  <si>
    <t>CHENIER Guillaume</t>
  </si>
  <si>
    <t>enc cm</t>
  </si>
  <si>
    <t>43563940003</t>
  </si>
  <si>
    <t>02/05/1980</t>
  </si>
  <si>
    <t>RADIN Thomas</t>
  </si>
  <si>
    <t>malansac</t>
  </si>
  <si>
    <t>LE MOINE Jean charles</t>
  </si>
  <si>
    <t>43563940086</t>
  </si>
  <si>
    <t>12/05/1982</t>
  </si>
  <si>
    <t>43222000927</t>
  </si>
  <si>
    <t>06/05/1981</t>
  </si>
  <si>
    <t>43224060028</t>
  </si>
  <si>
    <t>MENEZ Jean baptiste</t>
  </si>
  <si>
    <t>43224520008</t>
  </si>
  <si>
    <t>24/08/1979</t>
  </si>
  <si>
    <t>GIGUELAY Adrien</t>
  </si>
  <si>
    <t>vs coueronnais</t>
  </si>
  <si>
    <t>52440040159</t>
  </si>
  <si>
    <t>01/10/1992</t>
  </si>
  <si>
    <t>43561860200</t>
  </si>
  <si>
    <t>43563170056</t>
  </si>
  <si>
    <t>LE BRUN Gwendal</t>
  </si>
  <si>
    <t>ruffiac</t>
  </si>
  <si>
    <t>43223530243</t>
  </si>
  <si>
    <t>01/06/1994</t>
  </si>
  <si>
    <t>BOITTIN Quentin</t>
  </si>
  <si>
    <t>49505160244</t>
  </si>
  <si>
    <t>22/07/1994</t>
  </si>
  <si>
    <t>43560830393</t>
  </si>
  <si>
    <t>PIVAULT Gildas</t>
  </si>
  <si>
    <t>arzal (56)</t>
  </si>
  <si>
    <t>OLLIVIER Garry</t>
  </si>
  <si>
    <t>ALEXANDRE Clément</t>
  </si>
  <si>
    <t>ploemel (56)</t>
  </si>
  <si>
    <t>x398</t>
  </si>
  <si>
    <t>GUYOT Jérome</t>
  </si>
  <si>
    <t>lanvollon</t>
  </si>
  <si>
    <t>JAHIER Alexandre</t>
  </si>
  <si>
    <t>VEZIE Valentin</t>
  </si>
  <si>
    <t>43220300098</t>
  </si>
  <si>
    <t>13/02/1999</t>
  </si>
  <si>
    <t>PINOT Romain</t>
  </si>
  <si>
    <t>vs quimperois</t>
  </si>
  <si>
    <t>43290320380</t>
  </si>
  <si>
    <t>16/09/1989</t>
  </si>
  <si>
    <t>EVENO Alexis</t>
  </si>
  <si>
    <t>43560420034</t>
  </si>
  <si>
    <t>13/03/1996</t>
  </si>
  <si>
    <t>sévignac</t>
  </si>
  <si>
    <t>CADOICO Johanna</t>
  </si>
  <si>
    <t>52855520021</t>
  </si>
  <si>
    <t>21/12/1999</t>
  </si>
  <si>
    <t>ec landerneau</t>
  </si>
  <si>
    <t>ROBIN Jeanne</t>
  </si>
  <si>
    <t>43223510030</t>
  </si>
  <si>
    <t>26/07/2005</t>
  </si>
  <si>
    <t>MEZANGE Basile</t>
  </si>
  <si>
    <t>52532750384</t>
  </si>
  <si>
    <t>27/11/2000</t>
  </si>
  <si>
    <t>LOREAU Vincent</t>
  </si>
  <si>
    <t>43350910108</t>
  </si>
  <si>
    <t>21/07/2000</t>
  </si>
  <si>
    <t>GAIGNOUX Arthur</t>
  </si>
  <si>
    <t>PLANTEC Hugo</t>
  </si>
  <si>
    <t>43223410204</t>
  </si>
  <si>
    <t>18/01/2003</t>
  </si>
  <si>
    <t>THEZE Quentin</t>
  </si>
  <si>
    <t>as romille cyclisme</t>
  </si>
  <si>
    <t>43354190109</t>
  </si>
  <si>
    <t>20/05/2002</t>
  </si>
  <si>
    <t>LE GUEVELOU Arthur</t>
  </si>
  <si>
    <t>team vtt plouisy</t>
  </si>
  <si>
    <t>43224510021</t>
  </si>
  <si>
    <t>10/05/2003</t>
  </si>
  <si>
    <t>MINON Evann</t>
  </si>
  <si>
    <t>43223410444</t>
  </si>
  <si>
    <t>23/06/2003</t>
  </si>
  <si>
    <t>LE ROY Mathis</t>
  </si>
  <si>
    <t>43223410482</t>
  </si>
  <si>
    <t>10/10/2002</t>
  </si>
  <si>
    <t>LAMOUR Emile</t>
  </si>
  <si>
    <t>43220710038</t>
  </si>
  <si>
    <t>02/07/2003</t>
  </si>
  <si>
    <t>BLEVIN Lenny</t>
  </si>
  <si>
    <t>43222650168</t>
  </si>
  <si>
    <t>04/11/2005</t>
  </si>
  <si>
    <t>LE MAITRE Pierre</t>
  </si>
  <si>
    <t>43223140600</t>
  </si>
  <si>
    <t>BOURG ROCABOY Tom</t>
  </si>
  <si>
    <t>43222330031</t>
  </si>
  <si>
    <t>04/12/2004</t>
  </si>
  <si>
    <t>LE CORRE Dywen</t>
  </si>
  <si>
    <t>43223140154</t>
  </si>
  <si>
    <t>17/09/2005</t>
  </si>
  <si>
    <t>MOREAUX Flavien</t>
  </si>
  <si>
    <t>43224510036</t>
  </si>
  <si>
    <t>06/12/2005</t>
  </si>
  <si>
    <t>FOUCHER Noe</t>
  </si>
  <si>
    <t>43222330080</t>
  </si>
  <si>
    <t>16/11/2005</t>
  </si>
  <si>
    <t>LE MERRER Fabien</t>
  </si>
  <si>
    <t>43224510022</t>
  </si>
  <si>
    <t>06/11/2004</t>
  </si>
  <si>
    <t>LEPETIT Sael</t>
  </si>
  <si>
    <t>43223390043</t>
  </si>
  <si>
    <t>18/02/2005</t>
  </si>
  <si>
    <t>BARAUD Ewen</t>
  </si>
  <si>
    <t>43223530082</t>
  </si>
  <si>
    <t>LALAIN Alban</t>
  </si>
  <si>
    <t>43223410246</t>
  </si>
  <si>
    <t>01/09/2004</t>
  </si>
  <si>
    <t>SURIREY Axel</t>
  </si>
  <si>
    <t>43222000931</t>
  </si>
  <si>
    <t>22/04/2005</t>
  </si>
  <si>
    <t>GAIGNOUX Nolan</t>
  </si>
  <si>
    <t>CALLAWAY Dawson</t>
  </si>
  <si>
    <t>43224510025</t>
  </si>
  <si>
    <t>LE GALL Cyrille</t>
  </si>
  <si>
    <t>43224520030</t>
  </si>
  <si>
    <t>17/07/1977</t>
  </si>
  <si>
    <t>PRUD'HOMME Hervé</t>
  </si>
  <si>
    <t>team côte granit rose</t>
  </si>
  <si>
    <t>43223360015</t>
  </si>
  <si>
    <t>LE CORRE Yannick</t>
  </si>
  <si>
    <t>43223140324</t>
  </si>
  <si>
    <t>25/02/1976</t>
  </si>
  <si>
    <t>CADOICO Daniel</t>
  </si>
  <si>
    <t>as de fondettes vtt</t>
  </si>
  <si>
    <t>44372980009</t>
  </si>
  <si>
    <t>10/02/1970</t>
  </si>
  <si>
    <t>ANTOINE Yann</t>
  </si>
  <si>
    <t>43224520014</t>
  </si>
  <si>
    <t>30/04/1975</t>
  </si>
  <si>
    <t>DENIS Alain</t>
  </si>
  <si>
    <t>43224060021</t>
  </si>
  <si>
    <t>09/10/1971</t>
  </si>
  <si>
    <t>VIALADE Frederic</t>
  </si>
  <si>
    <t>43224060056</t>
  </si>
  <si>
    <t>13/09/1976</t>
  </si>
  <si>
    <t>MARTIN Freddy</t>
  </si>
  <si>
    <t>LE MOIGNE Luca</t>
  </si>
  <si>
    <t>milizac vtt</t>
  </si>
  <si>
    <t>CHESNEL Sebastien</t>
  </si>
  <si>
    <t>43352760056</t>
  </si>
  <si>
    <t>17/06/1980</t>
  </si>
  <si>
    <t>X394</t>
  </si>
  <si>
    <t>43223530240</t>
  </si>
  <si>
    <t>03/10/1997</t>
  </si>
  <si>
    <t>CADIN Steven</t>
  </si>
  <si>
    <t>saint-trimoël (22)</t>
  </si>
  <si>
    <t>KERAMBRUN Tanguy</t>
  </si>
  <si>
    <t>43224520009</t>
  </si>
  <si>
    <t>24/04/1996</t>
  </si>
  <si>
    <t>CHESNEL Jerome</t>
  </si>
  <si>
    <t>43352760102</t>
  </si>
  <si>
    <t>team pays de dinan</t>
  </si>
  <si>
    <t>FROMONT Yann</t>
  </si>
  <si>
    <t>pontoise (95)</t>
  </si>
  <si>
    <t>ufolep</t>
  </si>
  <si>
    <t>GOUDE Renan</t>
  </si>
  <si>
    <t>43224520011</t>
  </si>
  <si>
    <t>GARYGA Baptiste</t>
  </si>
  <si>
    <t>off road cycliste d'epone</t>
  </si>
  <si>
    <t>48782070134</t>
  </si>
  <si>
    <t>10/09/1996</t>
  </si>
  <si>
    <t>43560420002</t>
  </si>
  <si>
    <t>28/01/1998</t>
  </si>
  <si>
    <t>BRUNEL JAPPE Coline</t>
  </si>
  <si>
    <t>vélo club de besse</t>
  </si>
  <si>
    <t>RIVIERE Céline</t>
  </si>
  <si>
    <t>ev angers doutre</t>
  </si>
  <si>
    <t>VEZIE Laurie</t>
  </si>
  <si>
    <t>43220300093</t>
  </si>
  <si>
    <t>MABILAIS Marie</t>
  </si>
  <si>
    <t>52440510187</t>
  </si>
  <si>
    <t>21/05/2002</t>
  </si>
  <si>
    <t>CADIN Lena</t>
  </si>
  <si>
    <t>43223510004</t>
  </si>
  <si>
    <t>20/06/2003</t>
  </si>
  <si>
    <t>LE DIGUERHER Marine</t>
  </si>
  <si>
    <t>43223510070</t>
  </si>
  <si>
    <t>15/03/2003</t>
  </si>
  <si>
    <t>MOY Callista</t>
  </si>
  <si>
    <t>43223140508</t>
  </si>
  <si>
    <t>15/04/2003</t>
  </si>
  <si>
    <t>BRIAND Manon</t>
  </si>
  <si>
    <t>43222650036</t>
  </si>
  <si>
    <t>19/08/2004</t>
  </si>
  <si>
    <t>ROUSSEL Elyne</t>
  </si>
  <si>
    <t>43220710994</t>
  </si>
  <si>
    <t>05/12/2005</t>
  </si>
  <si>
    <t>NEBOUT Loïk</t>
  </si>
  <si>
    <t>vtt la touche uc auray</t>
  </si>
  <si>
    <t>43560410095</t>
  </si>
  <si>
    <t>25/07/2000</t>
  </si>
  <si>
    <t>LE QUERE Florian</t>
  </si>
  <si>
    <t>43222650021</t>
  </si>
  <si>
    <t>05/02/2000</t>
  </si>
  <si>
    <t>AMOSSE Quentin</t>
  </si>
  <si>
    <t>52440510033</t>
  </si>
  <si>
    <t>26/12/2002</t>
  </si>
  <si>
    <t>RIVIERE Maxence</t>
  </si>
  <si>
    <t>LE BIHAN Noah</t>
  </si>
  <si>
    <t>uc pays de morlaix</t>
  </si>
  <si>
    <t>43293150047</t>
  </si>
  <si>
    <t>07/02/2003</t>
  </si>
  <si>
    <t>LE RIGOLEUR Baptiste</t>
  </si>
  <si>
    <t>43222330030</t>
  </si>
  <si>
    <t>06/07/2003</t>
  </si>
  <si>
    <t>BLIN Anselme</t>
  </si>
  <si>
    <t>52440510031</t>
  </si>
  <si>
    <t>13/11/2003</t>
  </si>
  <si>
    <t>BESSARD Marceau</t>
  </si>
  <si>
    <t>43222840200</t>
  </si>
  <si>
    <t>06/11/2002</t>
  </si>
  <si>
    <t>BOISSON Ewenn</t>
  </si>
  <si>
    <t>roue d'or begard</t>
  </si>
  <si>
    <t>CELLE Luca</t>
  </si>
  <si>
    <t>52440510188</t>
  </si>
  <si>
    <t>20/05/2005</t>
  </si>
  <si>
    <t>DANEL Mathis</t>
  </si>
  <si>
    <t>52440510013</t>
  </si>
  <si>
    <t>08/10/2005</t>
  </si>
  <si>
    <t>MONMARCHE Lois</t>
  </si>
  <si>
    <t>43223530108</t>
  </si>
  <si>
    <t>14/12/2005</t>
  </si>
  <si>
    <t>BANNIER Gurwan</t>
  </si>
  <si>
    <t>43223510076</t>
  </si>
  <si>
    <t>23/08/2004</t>
  </si>
  <si>
    <t>LE BESCO Killian</t>
  </si>
  <si>
    <t>43222840248</t>
  </si>
  <si>
    <t>02/08/2004</t>
  </si>
  <si>
    <t>LESNE Valentin</t>
  </si>
  <si>
    <t>43223390038</t>
  </si>
  <si>
    <t>24/03/2005</t>
  </si>
  <si>
    <t>TRONET Noa</t>
  </si>
  <si>
    <t>43222000189</t>
  </si>
  <si>
    <t>24/08/2004</t>
  </si>
  <si>
    <t>BESNARD Ewen</t>
  </si>
  <si>
    <t>MOY Christophe</t>
  </si>
  <si>
    <t>43223140444</t>
  </si>
  <si>
    <t>23/10/1972</t>
  </si>
  <si>
    <t>LEMOY Gérard</t>
  </si>
  <si>
    <t>cc blavet</t>
  </si>
  <si>
    <t>43220670015</t>
  </si>
  <si>
    <t>PILARD Jacques</t>
  </si>
  <si>
    <t>cc vtt ploubalay</t>
  </si>
  <si>
    <t>43223080081</t>
  </si>
  <si>
    <t>31/12/1975</t>
  </si>
  <si>
    <t>GESRET Bertrand</t>
  </si>
  <si>
    <t>43224060012</t>
  </si>
  <si>
    <t>17/05/1971</t>
  </si>
  <si>
    <t>LE COZ Frédéric</t>
  </si>
  <si>
    <t>43222650128</t>
  </si>
  <si>
    <t>11/02/1975</t>
  </si>
  <si>
    <t>COCHENNEC Jean marc</t>
  </si>
  <si>
    <t>43224480002</t>
  </si>
  <si>
    <t>18/05/1964</t>
  </si>
  <si>
    <t>LE QUERE Frederic</t>
  </si>
  <si>
    <t>43222650067</t>
  </si>
  <si>
    <t>19/09/1973</t>
  </si>
  <si>
    <t>DAVEU Fabrice</t>
  </si>
  <si>
    <t>pluduno (22)</t>
  </si>
  <si>
    <t>DECOTE Raphael</t>
  </si>
  <si>
    <t>43224480015</t>
  </si>
  <si>
    <t>18/04/1975</t>
  </si>
  <si>
    <t>GRIMAULT Laurent</t>
  </si>
  <si>
    <t>43223390088</t>
  </si>
  <si>
    <t>MARTIN Alexandre</t>
  </si>
  <si>
    <t>43352621011</t>
  </si>
  <si>
    <t>31/05/1978</t>
  </si>
  <si>
    <t>JEGOU Loic</t>
  </si>
  <si>
    <t>43222650122</t>
  </si>
  <si>
    <t>18/01/1977</t>
  </si>
  <si>
    <t>PICHON Christophe</t>
  </si>
  <si>
    <t>43563170037</t>
  </si>
  <si>
    <t>FAVREAU Jean louis</t>
  </si>
  <si>
    <t>43223510215</t>
  </si>
  <si>
    <t>03/01/1981</t>
  </si>
  <si>
    <t>x314</t>
  </si>
  <si>
    <t>DEGRES Jerome</t>
  </si>
  <si>
    <t>43560830089</t>
  </si>
  <si>
    <t>08/02/1983</t>
  </si>
  <si>
    <t>TARDIVEL Clement</t>
  </si>
  <si>
    <t>43223510049</t>
  </si>
  <si>
    <t>08/06/1994</t>
  </si>
  <si>
    <t>GUIHENEUC Pierre marie</t>
  </si>
  <si>
    <t>43563970045</t>
  </si>
  <si>
    <t>18/02/1995</t>
  </si>
  <si>
    <t>TASSEL Emeric</t>
  </si>
  <si>
    <t>43223360083</t>
  </si>
  <si>
    <t>04/04/1988</t>
  </si>
  <si>
    <t>MORVAN Nicolas</t>
  </si>
  <si>
    <t>43223360153</t>
  </si>
  <si>
    <t>11/04/1979</t>
  </si>
  <si>
    <t>RIVIERE Owen</t>
  </si>
  <si>
    <t>BIENVENU Olivier</t>
  </si>
  <si>
    <t>43222840139</t>
  </si>
  <si>
    <t>24/04/1984</t>
  </si>
  <si>
    <t>CHEVALIER Julien</t>
  </si>
  <si>
    <t>x329</t>
  </si>
  <si>
    <t>ECOBICHON Alexandre</t>
  </si>
  <si>
    <t>43220280131</t>
  </si>
  <si>
    <t>LE BOULAIRE Julien</t>
  </si>
  <si>
    <t>43564150045</t>
  </si>
  <si>
    <t>01/12/1989</t>
  </si>
  <si>
    <t>RICHARD Jeremy</t>
  </si>
  <si>
    <t>43560831021</t>
  </si>
  <si>
    <t>05/11/1990</t>
  </si>
  <si>
    <t>péaule</t>
  </si>
  <si>
    <t>canihuel</t>
  </si>
  <si>
    <t>ploeuc</t>
  </si>
  <si>
    <t>liffré</t>
  </si>
  <si>
    <t>CORVEZ Nicolas</t>
  </si>
  <si>
    <t>43293150133</t>
  </si>
  <si>
    <t>04/07/1988</t>
  </si>
  <si>
    <t>CHAPEL Alexandre</t>
  </si>
  <si>
    <t>vc loudeac 38</t>
  </si>
  <si>
    <t>43220040035</t>
  </si>
  <si>
    <t>11/07/1995</t>
  </si>
  <si>
    <t>EVEN LATOUCHE Anaelle</t>
  </si>
  <si>
    <t>43291590104</t>
  </si>
  <si>
    <t>DAUSSY Axel</t>
  </si>
  <si>
    <t>43353070150</t>
  </si>
  <si>
    <t>31/08/2001</t>
  </si>
  <si>
    <t>BIENVENU Antoine</t>
  </si>
  <si>
    <t>43563340023</t>
  </si>
  <si>
    <t>10/03/2001</t>
  </si>
  <si>
    <t>BOTREL Germain</t>
  </si>
  <si>
    <t>43220670358</t>
  </si>
  <si>
    <t>18/10/2003</t>
  </si>
  <si>
    <t>RAULT Antonin</t>
  </si>
  <si>
    <t>43223530257</t>
  </si>
  <si>
    <t>20/03/2004</t>
  </si>
  <si>
    <t>MICHEL Thibault</t>
  </si>
  <si>
    <t>43354420094</t>
  </si>
  <si>
    <t>04/08/2004</t>
  </si>
  <si>
    <t>CHAUVET Gabin</t>
  </si>
  <si>
    <t>43220671021</t>
  </si>
  <si>
    <t>16/06/2004</t>
  </si>
  <si>
    <t>CLERO Rian</t>
  </si>
  <si>
    <t>43220671002</t>
  </si>
  <si>
    <t>16/04/2004</t>
  </si>
  <si>
    <t>monte</t>
  </si>
  <si>
    <t>GUILLOCHON Mickael</t>
  </si>
  <si>
    <t>52442760012</t>
  </si>
  <si>
    <t>06/05/1980</t>
  </si>
  <si>
    <t>RIOU Guillaume</t>
  </si>
  <si>
    <t>BOURDET Matthieu</t>
  </si>
  <si>
    <t>quessoy</t>
  </si>
  <si>
    <t>1 JOKER déduit</t>
  </si>
  <si>
    <t>.48</t>
  </si>
  <si>
    <t>.5</t>
  </si>
  <si>
    <t>.40</t>
  </si>
  <si>
    <t>.26</t>
  </si>
  <si>
    <t>MOREL Jérémie</t>
  </si>
  <si>
    <t>aunay vtt slbp</t>
  </si>
  <si>
    <t>NAVARIAN Hugo</t>
  </si>
  <si>
    <t>4s st satur</t>
  </si>
  <si>
    <t>44180130117</t>
  </si>
  <si>
    <t>02/03/1988</t>
  </si>
  <si>
    <t>CADOT ROGER Sammy</t>
  </si>
  <si>
    <t>vc saint lo pont hebert</t>
  </si>
  <si>
    <t>49503490091</t>
  </si>
  <si>
    <t>09/01/1997</t>
  </si>
  <si>
    <t>LE CORRE Florian</t>
  </si>
  <si>
    <t>cyclebox</t>
  </si>
  <si>
    <t>43354390033</t>
  </si>
  <si>
    <t>27/05/1985</t>
  </si>
  <si>
    <t>GOURDINE BACHOU Hendrick</t>
  </si>
  <si>
    <t>43350911025</t>
  </si>
  <si>
    <t>11/02/1994</t>
  </si>
  <si>
    <t>LECLERCQ Julien</t>
  </si>
  <si>
    <t>43223140471</t>
  </si>
  <si>
    <t>27/09/1998</t>
  </si>
  <si>
    <t>FOLLIOT Corentin</t>
  </si>
  <si>
    <t>49503490174</t>
  </si>
  <si>
    <t>01/11/1997</t>
  </si>
  <si>
    <t>X11</t>
  </si>
  <si>
    <t>BATTEUX Yoann</t>
  </si>
  <si>
    <t>43350910216</t>
  </si>
  <si>
    <t>31/10/1985</t>
  </si>
  <si>
    <t>.66</t>
  </si>
  <si>
    <t>EON Marine</t>
  </si>
  <si>
    <t>43351380091</t>
  </si>
  <si>
    <t>22/08/1991</t>
  </si>
  <si>
    <t>.92</t>
  </si>
  <si>
    <t>.37</t>
  </si>
  <si>
    <t>.46</t>
  </si>
  <si>
    <t>.56</t>
  </si>
  <si>
    <t>.52</t>
  </si>
  <si>
    <t>.44</t>
  </si>
  <si>
    <t>.30</t>
  </si>
  <si>
    <t>COLOMB Louis</t>
  </si>
  <si>
    <t>vcs betton</t>
  </si>
  <si>
    <t>GOUEZ Pierre</t>
  </si>
  <si>
    <t>guilers vtt nature</t>
  </si>
  <si>
    <t>43293010993</t>
  </si>
  <si>
    <t>GYSELMAN Aurelien</t>
  </si>
  <si>
    <t>43561360134</t>
  </si>
  <si>
    <t>10/07/2001</t>
  </si>
  <si>
    <t>GICQUEL Felicien</t>
  </si>
  <si>
    <t>43350400181</t>
  </si>
  <si>
    <t>.63</t>
  </si>
  <si>
    <t>.60</t>
  </si>
  <si>
    <t>.50</t>
  </si>
  <si>
    <t>.38</t>
  </si>
  <si>
    <t>.29</t>
  </si>
  <si>
    <t>.31</t>
  </si>
  <si>
    <t>.36</t>
  </si>
  <si>
    <t>.35</t>
  </si>
  <si>
    <t>.19</t>
  </si>
  <si>
    <t>.27</t>
  </si>
  <si>
    <t>.18</t>
  </si>
  <si>
    <t>.25</t>
  </si>
  <si>
    <t>.11</t>
  </si>
  <si>
    <t>.10</t>
  </si>
  <si>
    <t>X624</t>
  </si>
  <si>
    <t>BOUREL Guillaume</t>
  </si>
  <si>
    <t>43353070113</t>
  </si>
  <si>
    <t>03/08/2002</t>
  </si>
  <si>
    <t>GUENEGO Evan</t>
  </si>
  <si>
    <t>43354420120</t>
  </si>
  <si>
    <t>24/07/2002</t>
  </si>
  <si>
    <t>BOSCHER Joris</t>
  </si>
  <si>
    <t>43351380032</t>
  </si>
  <si>
    <t>10/11/2002</t>
  </si>
  <si>
    <t>GOUEZ Gweltas</t>
  </si>
  <si>
    <t>GUILLOUX Gurvan</t>
  </si>
  <si>
    <t>43354420117</t>
  </si>
  <si>
    <t>01/03/2003</t>
  </si>
  <si>
    <t>DUPUY Jean francois</t>
  </si>
  <si>
    <t>43353070160</t>
  </si>
  <si>
    <t>04/09/2002</t>
  </si>
  <si>
    <t>DANIEL Clement</t>
  </si>
  <si>
    <t>43353070173</t>
  </si>
  <si>
    <t>04/01/2002</t>
  </si>
  <si>
    <t>X699</t>
  </si>
  <si>
    <t>X640</t>
  </si>
  <si>
    <t>.22</t>
  </si>
  <si>
    <t>.32</t>
  </si>
  <si>
    <t>.20</t>
  </si>
  <si>
    <t>VALLEE Matéo</t>
  </si>
  <si>
    <t>49503490133</t>
  </si>
  <si>
    <t>02/04/2004</t>
  </si>
  <si>
    <t>GILBERT THOMAIN Thomas</t>
  </si>
  <si>
    <t>49505160109</t>
  </si>
  <si>
    <t>10/04/2004</t>
  </si>
  <si>
    <t>BOSCHER Lilian</t>
  </si>
  <si>
    <t>43351380192</t>
  </si>
  <si>
    <t>29/11/2005</t>
  </si>
  <si>
    <t>DUVAL MABRIEZ Guillaume</t>
  </si>
  <si>
    <t>43351380337</t>
  </si>
  <si>
    <t>19/11/2005</t>
  </si>
  <si>
    <t>DELABARRE Mathias</t>
  </si>
  <si>
    <t>43351380228</t>
  </si>
  <si>
    <t>22/01/2005</t>
  </si>
  <si>
    <t>.54</t>
  </si>
  <si>
    <t>.42</t>
  </si>
  <si>
    <t>FOURNIER David</t>
  </si>
  <si>
    <t>52532750111</t>
  </si>
  <si>
    <t>FRANCOIS Laurent</t>
  </si>
  <si>
    <t>43354380029</t>
  </si>
  <si>
    <t>04/01/1963</t>
  </si>
  <si>
    <t>QUINTRIC Ronan</t>
  </si>
  <si>
    <t>43351381000</t>
  </si>
  <si>
    <t>12/06/1972</t>
  </si>
  <si>
    <t>.74</t>
  </si>
  <si>
    <t>.33</t>
  </si>
  <si>
    <t>après Ploeuc Finale</t>
  </si>
  <si>
    <t>BATILLIOT BOISAUBERT Estebann</t>
  </si>
  <si>
    <t>52722850013</t>
  </si>
  <si>
    <t>JOSLAIN Iban</t>
  </si>
  <si>
    <t>vc challand</t>
  </si>
  <si>
    <t>LE DOUCEN Corentin</t>
  </si>
  <si>
    <t>43223510207</t>
  </si>
  <si>
    <t>04/03/2005</t>
  </si>
  <si>
    <t>AUBRY Olivier</t>
  </si>
  <si>
    <t>brette sportif</t>
  </si>
  <si>
    <t>52721500148</t>
  </si>
  <si>
    <t>25/01/1968</t>
  </si>
  <si>
    <t>PIRON Samuel</t>
  </si>
  <si>
    <t>43351140147</t>
  </si>
  <si>
    <t>02/10/1978</t>
  </si>
  <si>
    <t>PIEDNOIR Philippe</t>
  </si>
  <si>
    <t>43352620075</t>
  </si>
  <si>
    <t>22/04/1965</t>
  </si>
  <si>
    <t>DEGARABY Gilles</t>
  </si>
  <si>
    <t>dynamic club quedillac</t>
  </si>
  <si>
    <t>43353980042</t>
  </si>
  <si>
    <t>01/04/1965</t>
  </si>
  <si>
    <t>FALLECKER Olivier</t>
  </si>
  <si>
    <t>43352620007</t>
  </si>
  <si>
    <t>03/09/1972</t>
  </si>
  <si>
    <t>GUILLOUX Marc</t>
  </si>
  <si>
    <t>ploermel (56)</t>
  </si>
  <si>
    <t>LOUERAT Sebastien</t>
  </si>
  <si>
    <t>ac brevinois</t>
  </si>
  <si>
    <t>52441030325</t>
  </si>
  <si>
    <t>08/11/1983</t>
  </si>
  <si>
    <t>LOUERAT Samuel</t>
  </si>
  <si>
    <t>52442760005</t>
  </si>
  <si>
    <t>09/04/1987</t>
  </si>
  <si>
    <t>LEFEUVRE Martial</t>
  </si>
  <si>
    <t>52442760022</t>
  </si>
  <si>
    <t>21/05/1982</t>
  </si>
  <si>
    <t>X368</t>
  </si>
  <si>
    <t>BLOC`H Jordan</t>
  </si>
  <si>
    <t>52721500087</t>
  </si>
  <si>
    <t>X644</t>
  </si>
  <si>
    <t>X656</t>
  </si>
  <si>
    <t>X658</t>
  </si>
  <si>
    <t>GOUDE MALARGE Anne</t>
  </si>
  <si>
    <t>p open D2</t>
  </si>
  <si>
    <t>.85</t>
  </si>
  <si>
    <t>GOUPIL Jade</t>
  </si>
  <si>
    <t>ec mayennaise</t>
  </si>
  <si>
    <t>52531300415</t>
  </si>
  <si>
    <t>10/09/2002</t>
  </si>
  <si>
    <t>X275</t>
  </si>
  <si>
    <t>DAGONNEAU Aline</t>
  </si>
  <si>
    <t>velo club belinois</t>
  </si>
  <si>
    <t>52722940046</t>
  </si>
  <si>
    <t>25/03/2002</t>
  </si>
  <si>
    <t>CHEVREL Axel</t>
  </si>
  <si>
    <t>43354380052</t>
  </si>
  <si>
    <t>04/02/2000</t>
  </si>
  <si>
    <t>LE DU CARON Jeremy</t>
  </si>
  <si>
    <t>43223510254</t>
  </si>
  <si>
    <t>13/08/2001</t>
  </si>
  <si>
    <t>43223510046</t>
  </si>
  <si>
    <t>LE NY Benjamin</t>
  </si>
  <si>
    <t>creuse oxygene</t>
  </si>
  <si>
    <t>50230290196</t>
  </si>
  <si>
    <t>26/07/1999</t>
  </si>
  <si>
    <t>LIMOUSIN Maxime</t>
  </si>
  <si>
    <t>vs clisson</t>
  </si>
  <si>
    <t>GAUDIN Guillaume</t>
  </si>
  <si>
    <t>52855520011</t>
  </si>
  <si>
    <t>16/09/1992</t>
  </si>
  <si>
    <t>SIRE Nicolas</t>
  </si>
  <si>
    <t>aizenay vtt</t>
  </si>
  <si>
    <t>X33</t>
  </si>
  <si>
    <t>MALAQUIN Amaury</t>
  </si>
  <si>
    <t>cc rennais</t>
  </si>
  <si>
    <t>43350780871</t>
  </si>
  <si>
    <t>29/11/1997</t>
  </si>
  <si>
    <t>WAGNER Cody</t>
  </si>
  <si>
    <t>52722850273</t>
  </si>
  <si>
    <t>22/05/1999</t>
  </si>
  <si>
    <t>JARNO Louis</t>
  </si>
  <si>
    <t>43223140541</t>
  </si>
  <si>
    <t>20/04/1999</t>
  </si>
  <si>
    <t>CHEVET Evan</t>
  </si>
  <si>
    <t>52722850226</t>
  </si>
  <si>
    <t>06/07/1999</t>
  </si>
  <si>
    <t>SCHOENTGEN Clément</t>
  </si>
  <si>
    <t>cc rennes</t>
  </si>
  <si>
    <t>BATILLIOT Sebastien</t>
  </si>
  <si>
    <t>52722850275</t>
  </si>
  <si>
    <t>27/11/1982</t>
  </si>
  <si>
    <t>1 espoir</t>
  </si>
  <si>
    <t>2 espoir</t>
  </si>
  <si>
    <t>3 espoir</t>
  </si>
  <si>
    <t>MASTERS 50</t>
  </si>
  <si>
    <t>A Distribuer</t>
  </si>
  <si>
    <t>=</t>
  </si>
  <si>
    <t>Distribué :</t>
  </si>
  <si>
    <t>Camors</t>
  </si>
  <si>
    <t>Redon</t>
  </si>
  <si>
    <t>Lanvollon</t>
  </si>
  <si>
    <t>ec du leff</t>
  </si>
  <si>
    <t>Sévignac</t>
  </si>
  <si>
    <t>Canihuel</t>
  </si>
  <si>
    <t>Liffré</t>
  </si>
  <si>
    <t>cc liffré</t>
  </si>
  <si>
    <t>Ploeuc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</si>
</sst>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"/>
    <numFmt numFmtId="167" formatCode="h:mm:ss"/>
    <numFmt numFmtId="168" formatCode="000"/>
    <numFmt numFmtId="169" formatCode="#,###"/>
    <numFmt numFmtId="170" formatCode="0#\ ##\ ###\ ###"/>
    <numFmt numFmtId="171" formatCode="dd/mm/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5.5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2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18" borderId="1" applyNumberFormat="0" applyAlignment="0" applyProtection="0"/>
    <xf numFmtId="0" fontId="18" fillId="0" borderId="2" applyNumberFormat="0" applyFill="0" applyAlignment="0" applyProtection="0"/>
    <xf numFmtId="0" fontId="0" fillId="19" borderId="3" applyNumberFormat="0" applyFont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18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3" borderId="9" applyNumberFormat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169" fontId="1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/>
    </xf>
    <xf numFmtId="166" fontId="6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16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7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 horizontal="center"/>
    </xf>
    <xf numFmtId="166" fontId="9" fillId="0" borderId="0" xfId="0" applyNumberFormat="1" applyFont="1" applyFill="1" applyAlignment="1">
      <alignment/>
    </xf>
    <xf numFmtId="166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166" fontId="7" fillId="0" borderId="0" xfId="0" applyNumberFormat="1" applyFont="1" applyFill="1" applyAlignment="1">
      <alignment vertical="center"/>
    </xf>
    <xf numFmtId="166" fontId="9" fillId="0" borderId="0" xfId="0" applyNumberFormat="1" applyFont="1" applyFill="1" applyAlignment="1">
      <alignment horizontal="center" vertical="center"/>
    </xf>
    <xf numFmtId="168" fontId="9" fillId="0" borderId="0" xfId="0" applyNumberFormat="1" applyFont="1" applyFill="1" applyAlignment="1">
      <alignment horizontal="center" vertical="center"/>
    </xf>
    <xf numFmtId="17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/>
    </xf>
    <xf numFmtId="169" fontId="14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66" fontId="7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45" fontId="5" fillId="0" borderId="0" xfId="0" applyNumberFormat="1" applyFont="1" applyAlignment="1">
      <alignment horizontal="center"/>
    </xf>
    <xf numFmtId="166" fontId="7" fillId="0" borderId="0" xfId="0" applyNumberFormat="1" applyFont="1" applyAlignment="1">
      <alignment/>
    </xf>
    <xf numFmtId="21" fontId="1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8" fontId="3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9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-XC8-Ploeuc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 QUINIO"/>
      <sheetName val="F John"/>
      <sheetName val="F Daniel"/>
      <sheetName val="Emilie"/>
      <sheetName val="pass"/>
      <sheetName val="class"/>
      <sheetName val="MODE Emploi"/>
      <sheetName val="F Informatique"/>
      <sheetName val="Tours c1"/>
      <sheetName val="LgM"/>
      <sheetName val="Lg40"/>
      <sheetName val="LgD"/>
      <sheetName val="LgC"/>
      <sheetName val="pts BZH"/>
      <sheetName val="LgH"/>
      <sheetName val="LgJ"/>
      <sheetName val="LgF"/>
      <sheetName val="0930U"/>
      <sheetName val="1000V"/>
      <sheetName val="1100W"/>
      <sheetName val="1200X"/>
      <sheetName val="1400Y"/>
      <sheetName val="1530Z"/>
      <sheetName val="ext JF"/>
      <sheetName val="transfert"/>
      <sheetName val="Num2018"/>
      <sheetName val="EngJ"/>
      <sheetName val="eng"/>
      <sheetName val="Etat Résultats"/>
      <sheetName val="Droits Eng"/>
      <sheetName val="Feuil10"/>
      <sheetName val="PouPup"/>
      <sheetName val="Ben"/>
      <sheetName val="Feuil11"/>
      <sheetName val="M"/>
      <sheetName val="Pgm1"/>
      <sheetName val="feuil12"/>
      <sheetName val="m40"/>
      <sheetName val="D"/>
      <sheetName val="Feuil14"/>
      <sheetName val="C"/>
      <sheetName val="Feuil15"/>
      <sheetName val="F"/>
      <sheetName val="H"/>
      <sheetName val="J"/>
      <sheetName val="presse"/>
      <sheetName val="Ch 35"/>
      <sheetName val="presse cup"/>
      <sheetName val="gM"/>
      <sheetName val="gM40"/>
      <sheetName val="gD"/>
      <sheetName val="gC"/>
      <sheetName val="gF"/>
      <sheetName val="gJ"/>
      <sheetName val="gH"/>
      <sheetName val="pts"/>
      <sheetName val="Prix Cup"/>
      <sheetName val="Module1"/>
      <sheetName val="grillprix"/>
    </sheetNames>
    <sheetDataSet>
      <sheetData sheetId="49">
        <row r="3">
          <cell r="B3">
            <v>401</v>
          </cell>
          <cell r="D3" t="str">
            <v>RANNOU Jean yves</v>
          </cell>
          <cell r="E3" t="str">
            <v>landudal vtt</v>
          </cell>
          <cell r="G3" t="str">
            <v>43293730008</v>
          </cell>
          <cell r="I3" t="str">
            <v>28/02/1968</v>
          </cell>
        </row>
        <row r="4">
          <cell r="B4">
            <v>431</v>
          </cell>
          <cell r="D4" t="str">
            <v>CHATELAIS Damien</v>
          </cell>
          <cell r="E4" t="str">
            <v>us vern cyclisme</v>
          </cell>
          <cell r="G4" t="str">
            <v>43350910011</v>
          </cell>
          <cell r="I4">
            <v>28673</v>
          </cell>
        </row>
        <row r="5">
          <cell r="B5">
            <v>403</v>
          </cell>
          <cell r="D5" t="str">
            <v>COLAS Stéphane</v>
          </cell>
          <cell r="E5" t="str">
            <v>vcp loudéac</v>
          </cell>
          <cell r="G5" t="str">
            <v>43223140332</v>
          </cell>
          <cell r="I5">
            <v>26122</v>
          </cell>
        </row>
        <row r="6">
          <cell r="B6">
            <v>436</v>
          </cell>
          <cell r="D6" t="str">
            <v>GICQUEL Erwan</v>
          </cell>
          <cell r="E6" t="str">
            <v>ac questembert</v>
          </cell>
          <cell r="G6" t="str">
            <v>43561930049</v>
          </cell>
          <cell r="I6" t="str">
            <v>29/08/1975</v>
          </cell>
        </row>
        <row r="7">
          <cell r="B7">
            <v>404</v>
          </cell>
          <cell r="D7" t="str">
            <v>COQUIN Stephane</v>
          </cell>
          <cell r="E7" t="str">
            <v>vc laille vallons de vilaine</v>
          </cell>
          <cell r="G7" t="str">
            <v>43354420004</v>
          </cell>
          <cell r="I7" t="str">
            <v>08/09/1972</v>
          </cell>
        </row>
        <row r="8">
          <cell r="B8">
            <v>406</v>
          </cell>
          <cell r="D8" t="str">
            <v>JEHANNO Ludovic</v>
          </cell>
          <cell r="E8" t="str">
            <v>veloce vannetais cycl.</v>
          </cell>
          <cell r="G8" t="str">
            <v>43560830098</v>
          </cell>
          <cell r="I8" t="str">
            <v>08/08/1977</v>
          </cell>
        </row>
        <row r="9">
          <cell r="B9">
            <v>409</v>
          </cell>
          <cell r="D9" t="str">
            <v>AUFFRET Christophe</v>
          </cell>
          <cell r="E9" t="str">
            <v>uc briochine</v>
          </cell>
          <cell r="G9">
            <v>43220280166</v>
          </cell>
          <cell r="I9">
            <v>24786</v>
          </cell>
        </row>
        <row r="10">
          <cell r="B10">
            <v>402</v>
          </cell>
          <cell r="D10" t="str">
            <v>GLOUX Benoit</v>
          </cell>
          <cell r="E10" t="str">
            <v>us vern cyclisme</v>
          </cell>
          <cell r="G10" t="str">
            <v>43350910009</v>
          </cell>
          <cell r="I10" t="str">
            <v>15/01/1973</v>
          </cell>
        </row>
      </sheetData>
      <sheetData sheetId="51">
        <row r="3">
          <cell r="B3">
            <v>601</v>
          </cell>
          <cell r="D3" t="str">
            <v>CHEDALEUX Mateo</v>
          </cell>
          <cell r="E3" t="str">
            <v>vtt pays de vilaine</v>
          </cell>
          <cell r="G3" t="str">
            <v>43354380033</v>
          </cell>
          <cell r="I3" t="str">
            <v>16/05/2002</v>
          </cell>
        </row>
        <row r="4">
          <cell r="B4">
            <v>617</v>
          </cell>
          <cell r="D4" t="str">
            <v>BLANCHARD Florian</v>
          </cell>
          <cell r="E4" t="str">
            <v>st renan iroise velo</v>
          </cell>
          <cell r="G4" t="str">
            <v>43293330037</v>
          </cell>
          <cell r="I4" t="str">
            <v>06/01/2002</v>
          </cell>
        </row>
        <row r="5">
          <cell r="B5">
            <v>606</v>
          </cell>
          <cell r="D5" t="str">
            <v>LE ROUX Theo</v>
          </cell>
          <cell r="E5" t="str">
            <v>lyçée latouche vtt pays de vilaine</v>
          </cell>
          <cell r="G5" t="str">
            <v>43354380014</v>
          </cell>
          <cell r="I5" t="str">
            <v>25/05/2002</v>
          </cell>
        </row>
        <row r="6">
          <cell r="B6">
            <v>608</v>
          </cell>
          <cell r="D6" t="str">
            <v>THARRUT Killian</v>
          </cell>
          <cell r="E6" t="str">
            <v>ec pays du leff</v>
          </cell>
          <cell r="G6" t="str">
            <v>43223410010</v>
          </cell>
          <cell r="I6" t="str">
            <v>29/01/2003</v>
          </cell>
        </row>
        <row r="7">
          <cell r="B7">
            <v>604</v>
          </cell>
          <cell r="D7" t="str">
            <v>FOUCAULT Gurvan</v>
          </cell>
          <cell r="E7" t="str">
            <v>vtt cotes d'armor</v>
          </cell>
          <cell r="G7" t="str">
            <v>43222330071</v>
          </cell>
          <cell r="I7" t="str">
            <v>16/03/2002</v>
          </cell>
        </row>
        <row r="8">
          <cell r="B8">
            <v>612</v>
          </cell>
          <cell r="D8" t="str">
            <v>BEZIN Valentin</v>
          </cell>
          <cell r="E8" t="str">
            <v>ec pays du leff</v>
          </cell>
          <cell r="G8" t="str">
            <v>43223410475</v>
          </cell>
          <cell r="I8" t="str">
            <v>13/08/2003</v>
          </cell>
        </row>
        <row r="9">
          <cell r="B9">
            <v>619</v>
          </cell>
          <cell r="D9" t="str">
            <v>DELLISTE Dylan</v>
          </cell>
          <cell r="E9" t="str">
            <v>vc pays de loudeac</v>
          </cell>
          <cell r="G9" t="str">
            <v>43223140059</v>
          </cell>
          <cell r="I9" t="str">
            <v>11/01/2002</v>
          </cell>
        </row>
        <row r="10">
          <cell r="B10">
            <v>607</v>
          </cell>
          <cell r="D10" t="str">
            <v>SPYSSCHAERT Corentin</v>
          </cell>
          <cell r="E10" t="str">
            <v>cc du blavet</v>
          </cell>
          <cell r="G10" t="str">
            <v>43220670340</v>
          </cell>
          <cell r="I10" t="str">
            <v>20/02/2003</v>
          </cell>
        </row>
        <row r="11">
          <cell r="B11">
            <v>613</v>
          </cell>
          <cell r="D11" t="str">
            <v>LEFORT Lilian</v>
          </cell>
          <cell r="E11" t="str">
            <v>andel velo sport</v>
          </cell>
          <cell r="G11" t="str">
            <v>43223390022</v>
          </cell>
          <cell r="I11" t="str">
            <v>06/10/2002</v>
          </cell>
        </row>
        <row r="12">
          <cell r="B12">
            <v>661</v>
          </cell>
          <cell r="D12" t="str">
            <v>MAURICE Louis</v>
          </cell>
          <cell r="E12" t="str">
            <v>vtt pays de vilaine</v>
          </cell>
          <cell r="G12" t="str">
            <v>43354380095</v>
          </cell>
          <cell r="I12" t="str">
            <v>24/01/2003</v>
          </cell>
        </row>
      </sheetData>
      <sheetData sheetId="52">
        <row r="4">
          <cell r="B4">
            <v>212</v>
          </cell>
          <cell r="D4" t="str">
            <v>GEFFROY Justine</v>
          </cell>
          <cell r="E4" t="str">
            <v>cc liffre</v>
          </cell>
          <cell r="H4" t="str">
            <v>43351380360</v>
          </cell>
          <cell r="J4" t="str">
            <v>15/06/1993</v>
          </cell>
        </row>
        <row r="5">
          <cell r="B5">
            <v>232</v>
          </cell>
          <cell r="D5" t="str">
            <v>BEDFERT Pauline</v>
          </cell>
          <cell r="E5" t="str">
            <v>cc plancoetin</v>
          </cell>
          <cell r="H5" t="str">
            <v>43220690325</v>
          </cell>
          <cell r="J5">
            <v>36068</v>
          </cell>
        </row>
        <row r="6">
          <cell r="B6">
            <v>215</v>
          </cell>
          <cell r="D6" t="str">
            <v>HEMON Elodie</v>
          </cell>
          <cell r="E6" t="str">
            <v>team armorique</v>
          </cell>
          <cell r="H6" t="str">
            <v>43294140025</v>
          </cell>
          <cell r="J6" t="str">
            <v>20/09/1976</v>
          </cell>
        </row>
        <row r="7">
          <cell r="B7">
            <v>211</v>
          </cell>
          <cell r="D7" t="str">
            <v>GRIMAULT Anais</v>
          </cell>
          <cell r="E7" t="str">
            <v>cube pro fermetures sefic</v>
          </cell>
          <cell r="H7" t="str">
            <v>43223140395</v>
          </cell>
          <cell r="J7">
            <v>34845</v>
          </cell>
        </row>
        <row r="8">
          <cell r="B8">
            <v>238</v>
          </cell>
          <cell r="D8" t="str">
            <v>DENIS Andrea</v>
          </cell>
          <cell r="E8" t="str">
            <v>penthievre velo team</v>
          </cell>
          <cell r="H8" t="str">
            <v>43224060051</v>
          </cell>
          <cell r="J8" t="str">
            <v>01/12/1998</v>
          </cell>
        </row>
        <row r="23">
          <cell r="B23">
            <v>245</v>
          </cell>
          <cell r="D23" t="str">
            <v>JOALLAND Alicia</v>
          </cell>
          <cell r="E23" t="str">
            <v>vtt pays de vilaine</v>
          </cell>
          <cell r="H23" t="str">
            <v>43354380097</v>
          </cell>
          <cell r="J23" t="str">
            <v>25/03/2000</v>
          </cell>
        </row>
        <row r="24">
          <cell r="B24">
            <v>241</v>
          </cell>
          <cell r="D24" t="str">
            <v>HERMAND Caroline</v>
          </cell>
          <cell r="E24" t="str">
            <v>uc guipavasienne</v>
          </cell>
          <cell r="H24" t="str">
            <v>43293930080</v>
          </cell>
          <cell r="J24" t="str">
            <v>27/01/2000</v>
          </cell>
        </row>
        <row r="25">
          <cell r="B25">
            <v>244</v>
          </cell>
          <cell r="D25" t="str">
            <v>DENIS Estelle</v>
          </cell>
          <cell r="E25" t="str">
            <v>penthievre velo team</v>
          </cell>
          <cell r="H25" t="str">
            <v>43224060047</v>
          </cell>
          <cell r="J25" t="str">
            <v>19/09/2001</v>
          </cell>
        </row>
        <row r="33">
          <cell r="B33">
            <v>262</v>
          </cell>
          <cell r="D33" t="str">
            <v>TERTRAIS Axelle</v>
          </cell>
          <cell r="E33" t="str">
            <v>ker barres vtt</v>
          </cell>
          <cell r="H33" t="str">
            <v>43354470017</v>
          </cell>
          <cell r="J33">
            <v>37634</v>
          </cell>
        </row>
        <row r="34">
          <cell r="B34">
            <v>271</v>
          </cell>
          <cell r="D34" t="str">
            <v>BLEVIN Noa</v>
          </cell>
          <cell r="E34" t="str">
            <v>vc de l'evron coetmieux</v>
          </cell>
          <cell r="H34" t="str">
            <v>43222650005</v>
          </cell>
          <cell r="J34" t="str">
            <v>08/10/2003</v>
          </cell>
        </row>
        <row r="35">
          <cell r="B35">
            <v>266</v>
          </cell>
          <cell r="D35" t="str">
            <v>VIALADE Anwenn</v>
          </cell>
          <cell r="E35" t="str">
            <v>penthievre velo team</v>
          </cell>
          <cell r="H35" t="str">
            <v>43224060052</v>
          </cell>
          <cell r="J35" t="str">
            <v>27/11/2003</v>
          </cell>
        </row>
        <row r="36">
          <cell r="B36">
            <v>267</v>
          </cell>
          <cell r="D36" t="str">
            <v>LE BOUEDEC Annaelle</v>
          </cell>
          <cell r="E36" t="str">
            <v>uc inguiniel</v>
          </cell>
          <cell r="H36" t="str">
            <v>43561250027</v>
          </cell>
          <cell r="J36" t="str">
            <v>16/10/2003</v>
          </cell>
        </row>
        <row r="37">
          <cell r="B37">
            <v>260</v>
          </cell>
          <cell r="D37" t="str">
            <v>MORIN Morgane</v>
          </cell>
          <cell r="E37" t="str">
            <v>ecole vtt du lie</v>
          </cell>
          <cell r="H37" t="str">
            <v>43223510233</v>
          </cell>
          <cell r="J37" t="str">
            <v>05/06/2002</v>
          </cell>
        </row>
      </sheetData>
      <sheetData sheetId="53">
        <row r="3">
          <cell r="B3">
            <v>501</v>
          </cell>
          <cell r="D3" t="str">
            <v>COSAN Guillaume</v>
          </cell>
          <cell r="E3" t="str">
            <v>lyçée la touche vc pontivyen</v>
          </cell>
          <cell r="G3" t="str">
            <v>43560170963</v>
          </cell>
          <cell r="I3" t="str">
            <v>21/12/2001</v>
          </cell>
        </row>
        <row r="4">
          <cell r="B4">
            <v>504</v>
          </cell>
          <cell r="D4" t="str">
            <v>SINQUIN Emile</v>
          </cell>
          <cell r="E4" t="str">
            <v>vc pays de loudeac</v>
          </cell>
          <cell r="G4" t="str">
            <v>43223140191</v>
          </cell>
          <cell r="I4" t="str">
            <v>09/11/2000</v>
          </cell>
        </row>
        <row r="5">
          <cell r="B5">
            <v>503</v>
          </cell>
          <cell r="D5" t="str">
            <v>PRUAL Clement</v>
          </cell>
          <cell r="E5" t="str">
            <v>lyçée la touche vc laille vallons de vilaine</v>
          </cell>
          <cell r="G5" t="str">
            <v>43354420033</v>
          </cell>
          <cell r="I5" t="str">
            <v>07/01/2001</v>
          </cell>
        </row>
        <row r="6">
          <cell r="B6">
            <v>512</v>
          </cell>
          <cell r="D6" t="str">
            <v>BRIAND Romain</v>
          </cell>
          <cell r="E6" t="str">
            <v>uc briochine</v>
          </cell>
          <cell r="G6" t="str">
            <v>43220280946</v>
          </cell>
          <cell r="I6" t="str">
            <v>19/11/2001</v>
          </cell>
        </row>
        <row r="7">
          <cell r="B7">
            <v>502</v>
          </cell>
          <cell r="D7" t="str">
            <v>ROUESNE Nicolas</v>
          </cell>
          <cell r="E7" t="str">
            <v>lyçée la touche us vern cyclisme</v>
          </cell>
          <cell r="G7" t="str">
            <v>43350911017</v>
          </cell>
          <cell r="I7" t="str">
            <v>18/01/2000</v>
          </cell>
        </row>
        <row r="8">
          <cell r="B8">
            <v>514</v>
          </cell>
          <cell r="D8" t="str">
            <v>GALLAIS Romain</v>
          </cell>
          <cell r="E8" t="str">
            <v>ecole vtt du lie</v>
          </cell>
          <cell r="G8" t="str">
            <v>43223510151</v>
          </cell>
          <cell r="I8" t="str">
            <v>22/11/2001</v>
          </cell>
        </row>
        <row r="9">
          <cell r="B9">
            <v>522</v>
          </cell>
          <cell r="D9" t="str">
            <v>BOUVIER Bryan</v>
          </cell>
          <cell r="E9" t="str">
            <v>lyçée la touche ker barrés vtt</v>
          </cell>
          <cell r="G9" t="str">
            <v>43354470018</v>
          </cell>
          <cell r="I9">
            <v>36733</v>
          </cell>
        </row>
        <row r="10">
          <cell r="B10">
            <v>508</v>
          </cell>
          <cell r="D10" t="str">
            <v>DANIEL Jeremy</v>
          </cell>
          <cell r="E10" t="str">
            <v>lyçée la touche cc rennais</v>
          </cell>
          <cell r="G10" t="str">
            <v>43350780875</v>
          </cell>
          <cell r="I10" t="str">
            <v>23/08/2000</v>
          </cell>
        </row>
        <row r="11">
          <cell r="B11">
            <v>544</v>
          </cell>
          <cell r="D11" t="str">
            <v>BRESSET Louison</v>
          </cell>
          <cell r="E11" t="str">
            <v>ecole vtt du lie</v>
          </cell>
          <cell r="G11" t="str">
            <v>43223510088</v>
          </cell>
          <cell r="I11" t="str">
            <v>09/02/2001</v>
          </cell>
        </row>
        <row r="12">
          <cell r="B12">
            <v>506</v>
          </cell>
          <cell r="D12" t="str">
            <v>POIGNANT Pacôme</v>
          </cell>
          <cell r="E12" t="str">
            <v>veloce vannetais cycl.</v>
          </cell>
          <cell r="G12" t="str">
            <v>43560830387</v>
          </cell>
          <cell r="I12" t="str">
            <v>14/04/2001</v>
          </cell>
        </row>
        <row r="13">
          <cell r="B13">
            <v>523</v>
          </cell>
          <cell r="D13" t="str">
            <v>BACONNAIS Romain</v>
          </cell>
          <cell r="E13" t="str">
            <v>lyçée la touche vc laille vallons de vilaine</v>
          </cell>
          <cell r="G13" t="str">
            <v>43354420072</v>
          </cell>
          <cell r="I13" t="str">
            <v>18/12/2001</v>
          </cell>
        </row>
        <row r="14">
          <cell r="B14">
            <v>518</v>
          </cell>
          <cell r="D14" t="str">
            <v>CHEVRIER Brice</v>
          </cell>
          <cell r="E14" t="str">
            <v>radon bikes France</v>
          </cell>
          <cell r="G14" t="str">
            <v>0344037078</v>
          </cell>
          <cell r="I14" t="str">
            <v>23/08/2000</v>
          </cell>
        </row>
        <row r="15">
          <cell r="B15">
            <v>519</v>
          </cell>
          <cell r="D15" t="str">
            <v>LARMET Ilan</v>
          </cell>
          <cell r="E15" t="str">
            <v>vc pays de loudeac</v>
          </cell>
          <cell r="G15" t="str">
            <v>43223140595</v>
          </cell>
          <cell r="I15" t="str">
            <v>09/06/2001</v>
          </cell>
        </row>
        <row r="16">
          <cell r="B16">
            <v>527</v>
          </cell>
          <cell r="D16" t="str">
            <v>POUL Yohan</v>
          </cell>
          <cell r="E16" t="str">
            <v>ec rance fremur</v>
          </cell>
          <cell r="G16" t="str">
            <v>43222000228</v>
          </cell>
          <cell r="I16" t="str">
            <v>15/05/2001</v>
          </cell>
        </row>
        <row r="17">
          <cell r="B17">
            <v>509</v>
          </cell>
          <cell r="D17" t="str">
            <v>JAHIER Alexandre</v>
          </cell>
          <cell r="E17" t="str">
            <v>école vtt du lié</v>
          </cell>
          <cell r="G17" t="str">
            <v>43223510046</v>
          </cell>
          <cell r="I17">
            <v>36705</v>
          </cell>
        </row>
        <row r="18">
          <cell r="B18">
            <v>553</v>
          </cell>
          <cell r="D18" t="str">
            <v>GAIGNOT Valentin</v>
          </cell>
          <cell r="E18" t="str">
            <v>ec rance fremur</v>
          </cell>
          <cell r="G18" t="str">
            <v>43222000069</v>
          </cell>
          <cell r="I18" t="str">
            <v>12/01/2000</v>
          </cell>
        </row>
        <row r="19">
          <cell r="B19">
            <v>516</v>
          </cell>
          <cell r="D19" t="str">
            <v>TOURNEVAC Maxime</v>
          </cell>
          <cell r="E19" t="str">
            <v>ecole vtt du lie</v>
          </cell>
          <cell r="G19" t="str">
            <v>43223510162</v>
          </cell>
          <cell r="I19" t="str">
            <v>06/11/2001</v>
          </cell>
        </row>
        <row r="20">
          <cell r="B20">
            <v>536</v>
          </cell>
          <cell r="D20" t="str">
            <v>DREANO Kylian</v>
          </cell>
          <cell r="E20" t="str">
            <v>veloce vannetais cycl.</v>
          </cell>
          <cell r="G20" t="str">
            <v>43560831032</v>
          </cell>
          <cell r="I20" t="str">
            <v>19/04/2000</v>
          </cell>
        </row>
        <row r="21">
          <cell r="B21">
            <v>520</v>
          </cell>
          <cell r="D21" t="str">
            <v>QUEMARD Julien</v>
          </cell>
          <cell r="E21" t="str">
            <v>vc pays de loudeac</v>
          </cell>
          <cell r="G21" t="str">
            <v>43223140030</v>
          </cell>
          <cell r="I21" t="str">
            <v>28/12/2000</v>
          </cell>
        </row>
        <row r="22">
          <cell r="B22">
            <v>560</v>
          </cell>
          <cell r="D22" t="str">
            <v>NEBOUT Loïk</v>
          </cell>
          <cell r="E22" t="str">
            <v>vtt la touche uc auray</v>
          </cell>
          <cell r="G22" t="str">
            <v>43560410095</v>
          </cell>
          <cell r="I22" t="str">
            <v>25/07/2000</v>
          </cell>
        </row>
      </sheetData>
      <sheetData sheetId="54">
        <row r="3">
          <cell r="B3">
            <v>102</v>
          </cell>
          <cell r="D3" t="str">
            <v>CHEDALEUX Ronan</v>
          </cell>
          <cell r="E3" t="str">
            <v>cube pro fermetures sefic</v>
          </cell>
          <cell r="I3">
            <v>43354380040</v>
          </cell>
          <cell r="K3">
            <v>36329</v>
          </cell>
        </row>
        <row r="4">
          <cell r="B4">
            <v>103</v>
          </cell>
          <cell r="D4" t="str">
            <v>LERAT Jonathan</v>
          </cell>
          <cell r="E4" t="str">
            <v>lycée la touche vélo taupont</v>
          </cell>
          <cell r="I4" t="str">
            <v>43562310008</v>
          </cell>
          <cell r="K4" t="str">
            <v>09/02/1999</v>
          </cell>
        </row>
        <row r="5">
          <cell r="B5">
            <v>3</v>
          </cell>
          <cell r="D5" t="str">
            <v>LE COQ Antoine</v>
          </cell>
          <cell r="E5" t="str">
            <v>cube pro fermetures sefic</v>
          </cell>
          <cell r="I5" t="str">
            <v>43220530978</v>
          </cell>
          <cell r="K5" t="str">
            <v>19/05/1994</v>
          </cell>
        </row>
        <row r="6">
          <cell r="B6">
            <v>7</v>
          </cell>
          <cell r="D6" t="str">
            <v>LE PORT Jacky</v>
          </cell>
          <cell r="E6" t="str">
            <v>vtt vallee du boel</v>
          </cell>
          <cell r="I6" t="str">
            <v>43352760013</v>
          </cell>
          <cell r="K6" t="str">
            <v>04/12/1982</v>
          </cell>
        </row>
        <row r="7">
          <cell r="B7">
            <v>6</v>
          </cell>
          <cell r="D7" t="str">
            <v>LE BAYON Lucas</v>
          </cell>
          <cell r="E7" t="str">
            <v>la malvilloise cyclisme</v>
          </cell>
          <cell r="I7" t="str">
            <v>52442760020</v>
          </cell>
          <cell r="K7" t="str">
            <v>01/11/1987</v>
          </cell>
        </row>
        <row r="8">
          <cell r="B8">
            <v>101</v>
          </cell>
          <cell r="D8" t="str">
            <v>MILIN Adrien</v>
          </cell>
          <cell r="E8" t="str">
            <v>vs plabennec</v>
          </cell>
          <cell r="I8" t="str">
            <v>43290330137</v>
          </cell>
          <cell r="K8" t="str">
            <v>23/07/1998</v>
          </cell>
        </row>
        <row r="9">
          <cell r="B9">
            <v>4</v>
          </cell>
          <cell r="D9" t="str">
            <v>LAIGLE Valentin</v>
          </cell>
          <cell r="E9" t="str">
            <v>vtt pays de vilaine</v>
          </cell>
          <cell r="I9" t="str">
            <v>43354380026</v>
          </cell>
          <cell r="K9" t="str">
            <v>15/05/1994</v>
          </cell>
        </row>
        <row r="10">
          <cell r="B10">
            <v>10</v>
          </cell>
          <cell r="D10" t="str">
            <v>POMMELET Eric</v>
          </cell>
          <cell r="E10" t="str">
            <v>pignon cycle klub</v>
          </cell>
          <cell r="I10" t="str">
            <v>43224520010</v>
          </cell>
          <cell r="K10">
            <v>25345</v>
          </cell>
        </row>
        <row r="11">
          <cell r="B11">
            <v>2</v>
          </cell>
          <cell r="D11" t="str">
            <v>RALLE Anthony</v>
          </cell>
          <cell r="E11" t="str">
            <v>team pays de dinan</v>
          </cell>
          <cell r="I11" t="str">
            <v>43224050216</v>
          </cell>
          <cell r="K11" t="str">
            <v>09/02/1993</v>
          </cell>
        </row>
        <row r="12">
          <cell r="B12">
            <v>104</v>
          </cell>
          <cell r="D12" t="str">
            <v>VEZIE Valentin</v>
          </cell>
          <cell r="E12" t="str">
            <v>vc dinannais</v>
          </cell>
          <cell r="I12" t="str">
            <v>43220300098</v>
          </cell>
          <cell r="K12" t="str">
            <v>13/02/1999</v>
          </cell>
        </row>
        <row r="13">
          <cell r="B13">
            <v>17</v>
          </cell>
          <cell r="D13" t="str">
            <v>MONNIER Tanguy</v>
          </cell>
          <cell r="E13" t="str">
            <v>vtt pays de vilaine</v>
          </cell>
          <cell r="I13" t="str">
            <v>43354380067</v>
          </cell>
          <cell r="K13" t="str">
            <v>23/01/1980</v>
          </cell>
        </row>
        <row r="14">
          <cell r="B14">
            <v>5</v>
          </cell>
          <cell r="D14" t="str">
            <v>LE MARREC Frederic</v>
          </cell>
          <cell r="E14" t="str">
            <v>team cote de granit rose</v>
          </cell>
          <cell r="I14" t="str">
            <v>43223360094</v>
          </cell>
          <cell r="K14" t="str">
            <v>30/08/1984</v>
          </cell>
        </row>
        <row r="15">
          <cell r="B15">
            <v>19</v>
          </cell>
          <cell r="D15" t="str">
            <v>LE PORT Yann</v>
          </cell>
          <cell r="E15" t="str">
            <v>vtt vallee du boel</v>
          </cell>
          <cell r="I15" t="str">
            <v>43352760939</v>
          </cell>
          <cell r="K15" t="str">
            <v>01/02/1979</v>
          </cell>
        </row>
        <row r="16">
          <cell r="B16">
            <v>116</v>
          </cell>
          <cell r="D16" t="str">
            <v>DURAND Benoit</v>
          </cell>
          <cell r="E16" t="str">
            <v>vs pays de lamballe</v>
          </cell>
          <cell r="I16" t="str">
            <v>43223530462</v>
          </cell>
          <cell r="K16">
            <v>36039</v>
          </cell>
        </row>
        <row r="17">
          <cell r="B17">
            <v>111</v>
          </cell>
          <cell r="D17" t="str">
            <v>HAZARD Nathanael</v>
          </cell>
          <cell r="E17" t="str">
            <v>ecole vtt du lie</v>
          </cell>
          <cell r="I17" t="str">
            <v>43223510077</v>
          </cell>
          <cell r="K17" t="str">
            <v>20/12/1999</v>
          </cell>
        </row>
        <row r="18">
          <cell r="B18">
            <v>15</v>
          </cell>
          <cell r="D18" t="str">
            <v>BEDFERT Guillaume</v>
          </cell>
          <cell r="E18" t="str">
            <v>cc plancoetin</v>
          </cell>
          <cell r="I18" t="str">
            <v>43220690191</v>
          </cell>
          <cell r="K18" t="str">
            <v>13/12/1995</v>
          </cell>
        </row>
        <row r="19">
          <cell r="B19">
            <v>8</v>
          </cell>
          <cell r="D19" t="str">
            <v>GILLARD Romuald </v>
          </cell>
          <cell r="E19" t="str">
            <v>cube pro fermetures sefic</v>
          </cell>
          <cell r="I19" t="str">
            <v>43564150007</v>
          </cell>
          <cell r="K19">
            <v>29389</v>
          </cell>
        </row>
        <row r="20">
          <cell r="B20">
            <v>9</v>
          </cell>
          <cell r="D20" t="str">
            <v>DUPAS Gaetan</v>
          </cell>
          <cell r="E20" t="str">
            <v>cube pro fermetures sefic</v>
          </cell>
          <cell r="I20">
            <v>43560830150</v>
          </cell>
          <cell r="K20">
            <v>30784</v>
          </cell>
        </row>
        <row r="21">
          <cell r="B21">
            <v>114</v>
          </cell>
          <cell r="D21" t="str">
            <v>CHASLES Corentin</v>
          </cell>
          <cell r="E21" t="str">
            <v>vc ruffiacois</v>
          </cell>
          <cell r="I21" t="str">
            <v>43563970041</v>
          </cell>
          <cell r="K21" t="str">
            <v>28/08/1999</v>
          </cell>
        </row>
        <row r="22">
          <cell r="B22">
            <v>113</v>
          </cell>
          <cell r="D22" t="str">
            <v>RIVOALLON Gaetan</v>
          </cell>
          <cell r="E22" t="str">
            <v>milizac vtt loisirs</v>
          </cell>
          <cell r="I22" t="str">
            <v>43294040018</v>
          </cell>
          <cell r="K22" t="str">
            <v>13/07/1996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4.7109375" style="2" customWidth="1"/>
    <col min="2" max="2" width="4.7109375" style="3" customWidth="1"/>
    <col min="3" max="3" width="25.7109375" style="1" customWidth="1"/>
    <col min="4" max="4" width="18.7109375" style="1" customWidth="1"/>
    <col min="5" max="5" width="1.7109375" style="4" customWidth="1"/>
    <col min="6" max="6" width="14.140625" style="5" customWidth="1"/>
    <col min="7" max="7" width="1.7109375" style="1" customWidth="1"/>
    <col min="8" max="8" width="9.140625" style="4" customWidth="1"/>
    <col min="9" max="9" width="11.421875" style="6" customWidth="1"/>
    <col min="10" max="10" width="6.140625" style="6" customWidth="1"/>
    <col min="11" max="11" width="1.7109375" style="1" customWidth="1"/>
    <col min="12" max="16384" width="9.140625" style="1" customWidth="1"/>
  </cols>
  <sheetData>
    <row r="1" spans="1:8" ht="11.25" customHeight="1">
      <c r="A1" s="42" t="s">
        <v>502</v>
      </c>
      <c r="B1" s="43"/>
      <c r="C1" s="2"/>
      <c r="E1" s="8"/>
      <c r="F1" s="44"/>
      <c r="H1" s="8"/>
    </row>
    <row r="2" spans="1:8" ht="11.25" customHeight="1">
      <c r="A2" s="42"/>
      <c r="B2" s="43"/>
      <c r="C2" s="2"/>
      <c r="D2" s="1" t="s">
        <v>1709</v>
      </c>
      <c r="E2" s="8"/>
      <c r="F2" s="44">
        <v>43275</v>
      </c>
      <c r="H2" s="8"/>
    </row>
    <row r="3" spans="1:8" ht="11.25" customHeight="1">
      <c r="A3" s="42"/>
      <c r="B3" s="43"/>
      <c r="C3" s="2" t="s">
        <v>201</v>
      </c>
      <c r="E3" s="8"/>
      <c r="F3" s="44"/>
      <c r="H3" s="8"/>
    </row>
    <row r="4" spans="1:10" ht="11.25" customHeight="1">
      <c r="A4" s="2">
        <v>1</v>
      </c>
      <c r="B4" s="45">
        <v>704</v>
      </c>
      <c r="C4" s="26" t="s">
        <v>326</v>
      </c>
      <c r="D4" s="26" t="s">
        <v>505</v>
      </c>
      <c r="F4" s="46">
        <v>537</v>
      </c>
      <c r="H4" s="9"/>
      <c r="J4" s="9"/>
    </row>
    <row r="5" spans="1:8" ht="11.25" customHeight="1">
      <c r="A5" s="2">
        <v>2</v>
      </c>
      <c r="B5" s="45">
        <v>717</v>
      </c>
      <c r="C5" s="26" t="s">
        <v>335</v>
      </c>
      <c r="D5" s="26" t="s">
        <v>173</v>
      </c>
      <c r="F5" s="46">
        <v>517</v>
      </c>
      <c r="H5" s="27"/>
    </row>
    <row r="6" spans="1:10" ht="11.25" customHeight="1">
      <c r="A6" s="2">
        <v>3</v>
      </c>
      <c r="B6" s="45">
        <v>710</v>
      </c>
      <c r="C6" s="26" t="s">
        <v>322</v>
      </c>
      <c r="D6" s="26" t="s">
        <v>181</v>
      </c>
      <c r="F6" s="46">
        <v>515</v>
      </c>
      <c r="H6" s="47"/>
      <c r="J6" s="9"/>
    </row>
    <row r="7" spans="1:8" ht="11.25" customHeight="1">
      <c r="A7" s="42"/>
      <c r="B7" s="43"/>
      <c r="C7" s="2" t="s">
        <v>202</v>
      </c>
      <c r="E7" s="8"/>
      <c r="F7" s="44"/>
      <c r="H7" s="8"/>
    </row>
    <row r="8" spans="1:8" ht="11.25" customHeight="1">
      <c r="A8" s="2">
        <v>1</v>
      </c>
      <c r="B8" s="43">
        <v>281</v>
      </c>
      <c r="C8" s="26" t="s">
        <v>254</v>
      </c>
      <c r="D8" s="26" t="s">
        <v>234</v>
      </c>
      <c r="F8" s="46">
        <v>592</v>
      </c>
      <c r="H8" s="8"/>
    </row>
    <row r="9" spans="1:8" ht="11.25" customHeight="1">
      <c r="A9" s="2">
        <v>2</v>
      </c>
      <c r="B9" s="43">
        <v>283</v>
      </c>
      <c r="C9" s="26" t="s">
        <v>259</v>
      </c>
      <c r="D9" s="26" t="s">
        <v>353</v>
      </c>
      <c r="F9" s="46">
        <v>518</v>
      </c>
      <c r="H9" s="8"/>
    </row>
    <row r="10" spans="1:8" ht="11.25" customHeight="1">
      <c r="A10" s="2">
        <v>3</v>
      </c>
      <c r="B10" s="43">
        <v>287</v>
      </c>
      <c r="C10" s="26" t="s">
        <v>1293</v>
      </c>
      <c r="D10" s="26" t="s">
        <v>136</v>
      </c>
      <c r="F10" s="46">
        <v>461</v>
      </c>
      <c r="H10" s="8"/>
    </row>
    <row r="11" spans="1:8" ht="11.25" customHeight="1">
      <c r="A11" s="42"/>
      <c r="B11" s="43"/>
      <c r="C11" s="44" t="s">
        <v>0</v>
      </c>
      <c r="E11" s="8"/>
      <c r="F11" s="44"/>
      <c r="H11" s="8"/>
    </row>
    <row r="12" spans="1:10" ht="11.25" customHeight="1">
      <c r="A12" s="2">
        <v>1</v>
      </c>
      <c r="B12" s="3">
        <v>601</v>
      </c>
      <c r="C12" s="26" t="s">
        <v>143</v>
      </c>
      <c r="D12" s="26" t="s">
        <v>75</v>
      </c>
      <c r="E12" s="27"/>
      <c r="F12" s="46">
        <v>600</v>
      </c>
      <c r="H12" s="9"/>
      <c r="J12" s="9"/>
    </row>
    <row r="13" spans="1:10" ht="11.25" customHeight="1">
      <c r="A13" s="2">
        <v>2</v>
      </c>
      <c r="B13" s="3">
        <v>617</v>
      </c>
      <c r="C13" s="26" t="s">
        <v>138</v>
      </c>
      <c r="D13" s="26" t="s">
        <v>139</v>
      </c>
      <c r="E13" s="27"/>
      <c r="F13" s="46">
        <v>525</v>
      </c>
      <c r="H13" s="47"/>
      <c r="J13" s="47"/>
    </row>
    <row r="14" spans="1:10" ht="11.25" customHeight="1">
      <c r="A14" s="2">
        <v>3</v>
      </c>
      <c r="B14" s="3">
        <v>606</v>
      </c>
      <c r="C14" s="26" t="s">
        <v>140</v>
      </c>
      <c r="D14" s="26" t="s">
        <v>506</v>
      </c>
      <c r="E14" s="27"/>
      <c r="F14" s="46">
        <v>487</v>
      </c>
      <c r="H14" s="47"/>
      <c r="J14" s="47"/>
    </row>
    <row r="15" spans="1:10" ht="11.25" customHeight="1">
      <c r="A15" s="2">
        <v>4</v>
      </c>
      <c r="B15" s="3">
        <v>608</v>
      </c>
      <c r="C15" s="26" t="s">
        <v>161</v>
      </c>
      <c r="D15" s="26" t="s">
        <v>505</v>
      </c>
      <c r="E15" s="27"/>
      <c r="F15" s="46">
        <v>474</v>
      </c>
      <c r="H15" s="47"/>
      <c r="J15" s="47"/>
    </row>
    <row r="16" spans="1:10" ht="11.25" customHeight="1">
      <c r="A16" s="2">
        <v>5</v>
      </c>
      <c r="B16" s="3">
        <v>604</v>
      </c>
      <c r="C16" s="26" t="s">
        <v>154</v>
      </c>
      <c r="D16" s="26" t="s">
        <v>780</v>
      </c>
      <c r="E16" s="27"/>
      <c r="F16" s="46">
        <v>432</v>
      </c>
      <c r="H16" s="47"/>
      <c r="J16" s="47"/>
    </row>
    <row r="17" spans="1:8" ht="11.25" customHeight="1">
      <c r="A17" s="42"/>
      <c r="B17" s="43"/>
      <c r="C17" s="44" t="s">
        <v>4</v>
      </c>
      <c r="E17" s="8"/>
      <c r="F17" s="44"/>
      <c r="H17" s="8"/>
    </row>
    <row r="18" spans="1:8" ht="11.25" customHeight="1">
      <c r="A18" s="2">
        <v>1</v>
      </c>
      <c r="B18" s="3">
        <v>262</v>
      </c>
      <c r="C18" s="26" t="s">
        <v>196</v>
      </c>
      <c r="D18" s="26" t="s">
        <v>122</v>
      </c>
      <c r="E18" s="27"/>
      <c r="F18" s="46">
        <v>513</v>
      </c>
      <c r="G18" s="27"/>
      <c r="H18" s="9"/>
    </row>
    <row r="19" spans="1:8" ht="11.25" customHeight="1">
      <c r="A19" s="2">
        <v>2</v>
      </c>
      <c r="B19" s="3">
        <v>271</v>
      </c>
      <c r="C19" s="26" t="s">
        <v>644</v>
      </c>
      <c r="D19" s="26" t="s">
        <v>645</v>
      </c>
      <c r="E19" s="27"/>
      <c r="F19" s="46">
        <v>437</v>
      </c>
      <c r="G19" s="27"/>
      <c r="H19" s="47"/>
    </row>
    <row r="20" spans="1:8" ht="11.25" customHeight="1">
      <c r="A20" s="2">
        <v>3</v>
      </c>
      <c r="B20" s="3">
        <v>266</v>
      </c>
      <c r="C20" s="26" t="s">
        <v>256</v>
      </c>
      <c r="D20" s="26" t="s">
        <v>117</v>
      </c>
      <c r="E20" s="27"/>
      <c r="F20" s="46">
        <v>434</v>
      </c>
      <c r="G20" s="27"/>
      <c r="H20" s="47"/>
    </row>
    <row r="21" spans="1:8" ht="11.25" customHeight="1">
      <c r="A21" s="42"/>
      <c r="B21" s="43"/>
      <c r="C21" s="44" t="s">
        <v>6</v>
      </c>
      <c r="E21" s="8"/>
      <c r="F21" s="44"/>
      <c r="H21" s="8"/>
    </row>
    <row r="22" spans="1:8" ht="11.25" customHeight="1">
      <c r="A22" s="2">
        <v>1</v>
      </c>
      <c r="B22" s="3">
        <v>501</v>
      </c>
      <c r="C22" s="26" t="s">
        <v>218</v>
      </c>
      <c r="D22" s="26" t="s">
        <v>509</v>
      </c>
      <c r="E22" s="27"/>
      <c r="F22" s="46">
        <v>600</v>
      </c>
      <c r="G22" s="27"/>
      <c r="H22" s="9"/>
    </row>
    <row r="23" spans="1:8" ht="11.25" customHeight="1">
      <c r="A23" s="2">
        <v>2</v>
      </c>
      <c r="B23" s="3">
        <v>504</v>
      </c>
      <c r="C23" s="26" t="s">
        <v>79</v>
      </c>
      <c r="D23" s="26" t="s">
        <v>109</v>
      </c>
      <c r="E23" s="27"/>
      <c r="F23" s="46">
        <v>552</v>
      </c>
      <c r="G23" s="27"/>
      <c r="H23" s="47"/>
    </row>
    <row r="24" spans="1:8" ht="11.25" customHeight="1">
      <c r="A24" s="2">
        <v>3</v>
      </c>
      <c r="B24" s="3">
        <v>503</v>
      </c>
      <c r="C24" s="26" t="s">
        <v>182</v>
      </c>
      <c r="D24" s="26" t="s">
        <v>681</v>
      </c>
      <c r="E24" s="27"/>
      <c r="F24" s="46">
        <v>465</v>
      </c>
      <c r="G24" s="27"/>
      <c r="H24" s="47"/>
    </row>
    <row r="25" spans="1:8" ht="11.25" customHeight="1">
      <c r="A25" s="2">
        <v>4</v>
      </c>
      <c r="B25" s="3">
        <v>502</v>
      </c>
      <c r="C25" s="26" t="s">
        <v>104</v>
      </c>
      <c r="D25" s="26" t="s">
        <v>512</v>
      </c>
      <c r="E25" s="27"/>
      <c r="F25" s="46">
        <v>361</v>
      </c>
      <c r="G25" s="27"/>
      <c r="H25" s="47"/>
    </row>
    <row r="26" spans="1:8" ht="11.25" customHeight="1">
      <c r="A26" s="2">
        <v>5</v>
      </c>
      <c r="B26" s="3">
        <v>506</v>
      </c>
      <c r="C26" s="26" t="s">
        <v>174</v>
      </c>
      <c r="D26" s="26" t="s">
        <v>135</v>
      </c>
      <c r="E26" s="27"/>
      <c r="F26" s="46">
        <v>309</v>
      </c>
      <c r="G26" s="27"/>
      <c r="H26" s="47"/>
    </row>
    <row r="27" spans="1:8" ht="11.25" customHeight="1">
      <c r="A27" s="42"/>
      <c r="B27" s="43"/>
      <c r="C27" s="44" t="s">
        <v>9</v>
      </c>
      <c r="E27" s="8"/>
      <c r="F27" s="44"/>
      <c r="H27" s="8"/>
    </row>
    <row r="28" spans="1:8" ht="11.25" customHeight="1">
      <c r="A28" s="2">
        <v>1</v>
      </c>
      <c r="B28" s="3">
        <v>245</v>
      </c>
      <c r="C28" s="26" t="s">
        <v>513</v>
      </c>
      <c r="D28" s="26" t="s">
        <v>75</v>
      </c>
      <c r="E28" s="27"/>
      <c r="F28" s="46">
        <v>576</v>
      </c>
      <c r="G28" s="27"/>
      <c r="H28" s="9"/>
    </row>
    <row r="29" spans="1:8" ht="11.25" customHeight="1">
      <c r="A29" s="2">
        <v>2</v>
      </c>
      <c r="B29" s="3">
        <v>241</v>
      </c>
      <c r="C29" s="26" t="s">
        <v>94</v>
      </c>
      <c r="D29" s="26" t="s">
        <v>228</v>
      </c>
      <c r="E29" s="27"/>
      <c r="F29" s="46">
        <v>454</v>
      </c>
      <c r="G29" s="27"/>
      <c r="H29" s="47"/>
    </row>
    <row r="30" spans="1:8" ht="11.25" customHeight="1">
      <c r="A30" s="2">
        <v>3</v>
      </c>
      <c r="B30" s="3">
        <v>244</v>
      </c>
      <c r="C30" s="26" t="s">
        <v>514</v>
      </c>
      <c r="D30" s="26" t="s">
        <v>117</v>
      </c>
      <c r="E30" s="27"/>
      <c r="F30" s="46">
        <v>330</v>
      </c>
      <c r="G30" s="27"/>
      <c r="H30" s="47"/>
    </row>
    <row r="31" spans="1:8" ht="11.25" customHeight="1">
      <c r="A31" s="42"/>
      <c r="B31" s="43"/>
      <c r="C31" s="44" t="s">
        <v>10</v>
      </c>
      <c r="E31" s="8"/>
      <c r="F31" s="44"/>
      <c r="H31" s="8"/>
    </row>
    <row r="32" spans="1:8" ht="11.25" customHeight="1">
      <c r="A32" s="2">
        <v>1</v>
      </c>
      <c r="B32" s="3">
        <v>212</v>
      </c>
      <c r="C32" s="26" t="s">
        <v>217</v>
      </c>
      <c r="D32" s="26" t="s">
        <v>142</v>
      </c>
      <c r="E32" s="27"/>
      <c r="F32" s="46">
        <v>502</v>
      </c>
      <c r="G32" s="27"/>
      <c r="H32" s="9"/>
    </row>
    <row r="33" spans="1:8" ht="11.25" customHeight="1">
      <c r="A33" s="2">
        <v>2</v>
      </c>
      <c r="B33" s="3">
        <v>232</v>
      </c>
      <c r="C33" s="26" t="s">
        <v>5</v>
      </c>
      <c r="D33" s="26" t="s">
        <v>200</v>
      </c>
      <c r="E33" s="27"/>
      <c r="F33" s="46">
        <v>461</v>
      </c>
      <c r="G33" s="27"/>
      <c r="H33" s="47"/>
    </row>
    <row r="34" spans="1:8" ht="11.25" customHeight="1">
      <c r="A34" s="2">
        <v>3</v>
      </c>
      <c r="B34" s="3">
        <v>215</v>
      </c>
      <c r="C34" s="26" t="s">
        <v>37</v>
      </c>
      <c r="D34" s="26" t="s">
        <v>76</v>
      </c>
      <c r="E34" s="27"/>
      <c r="F34" s="46">
        <v>377</v>
      </c>
      <c r="G34" s="27"/>
      <c r="H34" s="47"/>
    </row>
    <row r="35" spans="1:8" ht="11.25" customHeight="1">
      <c r="A35" s="2">
        <v>4</v>
      </c>
      <c r="B35" s="3">
        <v>211</v>
      </c>
      <c r="C35" s="26" t="s">
        <v>11</v>
      </c>
      <c r="D35" s="26" t="s">
        <v>515</v>
      </c>
      <c r="E35" s="27"/>
      <c r="F35" s="46">
        <v>300</v>
      </c>
      <c r="G35" s="27"/>
      <c r="H35" s="47"/>
    </row>
    <row r="36" spans="1:8" ht="11.25" customHeight="1">
      <c r="A36" s="2">
        <v>5</v>
      </c>
      <c r="B36" s="3">
        <v>238</v>
      </c>
      <c r="C36" s="26" t="s">
        <v>617</v>
      </c>
      <c r="D36" s="26" t="s">
        <v>117</v>
      </c>
      <c r="E36" s="27"/>
      <c r="F36" s="46">
        <v>215</v>
      </c>
      <c r="G36" s="27"/>
      <c r="H36" s="47"/>
    </row>
    <row r="37" spans="1:8" ht="11.25" customHeight="1">
      <c r="A37" s="42"/>
      <c r="B37" s="43"/>
      <c r="C37" s="44" t="s">
        <v>12</v>
      </c>
      <c r="E37" s="8"/>
      <c r="F37" s="44"/>
      <c r="H37" s="8"/>
    </row>
    <row r="38" spans="1:8" ht="11.25" customHeight="1">
      <c r="A38" s="2">
        <v>1</v>
      </c>
      <c r="B38" s="45">
        <v>102</v>
      </c>
      <c r="C38" s="26" t="s">
        <v>50</v>
      </c>
      <c r="D38" s="26" t="s">
        <v>515</v>
      </c>
      <c r="F38" s="46">
        <v>463</v>
      </c>
      <c r="G38" s="28"/>
      <c r="H38" s="45" t="s">
        <v>1801</v>
      </c>
    </row>
    <row r="39" spans="1:8" ht="11.25" customHeight="1">
      <c r="A39" s="2">
        <v>2</v>
      </c>
      <c r="B39" s="45">
        <v>103</v>
      </c>
      <c r="C39" s="26" t="s">
        <v>54</v>
      </c>
      <c r="D39" s="26" t="s">
        <v>517</v>
      </c>
      <c r="F39" s="46">
        <v>400</v>
      </c>
      <c r="G39" s="28"/>
      <c r="H39" s="45" t="s">
        <v>1802</v>
      </c>
    </row>
    <row r="40" spans="1:8" ht="11.25" customHeight="1">
      <c r="A40" s="2">
        <v>3</v>
      </c>
      <c r="B40" s="45">
        <v>3</v>
      </c>
      <c r="C40" s="26" t="s">
        <v>13</v>
      </c>
      <c r="D40" s="26" t="s">
        <v>515</v>
      </c>
      <c r="F40" s="46">
        <v>354</v>
      </c>
      <c r="G40" s="28"/>
      <c r="H40" s="45"/>
    </row>
    <row r="41" spans="1:8" ht="11.25" customHeight="1">
      <c r="A41" s="2">
        <v>4</v>
      </c>
      <c r="B41" s="45">
        <v>7</v>
      </c>
      <c r="C41" s="26" t="s">
        <v>14</v>
      </c>
      <c r="D41" s="26" t="s">
        <v>147</v>
      </c>
      <c r="F41" s="46">
        <v>353</v>
      </c>
      <c r="G41" s="28"/>
      <c r="H41" s="45"/>
    </row>
    <row r="42" spans="1:8" ht="11.25" customHeight="1">
      <c r="A42" s="2">
        <v>5</v>
      </c>
      <c r="B42" s="45">
        <v>6</v>
      </c>
      <c r="C42" s="26" t="s">
        <v>230</v>
      </c>
      <c r="D42" s="26" t="s">
        <v>519</v>
      </c>
      <c r="F42" s="46">
        <v>351</v>
      </c>
      <c r="G42" s="28"/>
      <c r="H42" s="45"/>
    </row>
    <row r="43" spans="1:8" ht="11.25" customHeight="1">
      <c r="A43" s="2">
        <v>6</v>
      </c>
      <c r="B43" s="45">
        <v>101</v>
      </c>
      <c r="C43" s="26" t="s">
        <v>198</v>
      </c>
      <c r="D43" s="26" t="s">
        <v>132</v>
      </c>
      <c r="F43" s="46">
        <v>326</v>
      </c>
      <c r="G43" s="28"/>
      <c r="H43" s="45" t="s">
        <v>1803</v>
      </c>
    </row>
    <row r="44" spans="1:8" ht="11.25" customHeight="1">
      <c r="A44" s="2">
        <v>7</v>
      </c>
      <c r="B44" s="45">
        <v>4</v>
      </c>
      <c r="C44" s="26" t="s">
        <v>65</v>
      </c>
      <c r="D44" s="26" t="s">
        <v>75</v>
      </c>
      <c r="F44" s="46">
        <v>307</v>
      </c>
      <c r="G44" s="28"/>
      <c r="H44" s="45"/>
    </row>
    <row r="45" spans="1:8" ht="11.25" customHeight="1">
      <c r="A45" s="2">
        <v>8</v>
      </c>
      <c r="B45" s="45">
        <v>10</v>
      </c>
      <c r="C45" s="26" t="s">
        <v>102</v>
      </c>
      <c r="D45" s="26" t="s">
        <v>370</v>
      </c>
      <c r="F45" s="46">
        <v>299</v>
      </c>
      <c r="G45" s="28"/>
      <c r="H45" s="45"/>
    </row>
    <row r="46" spans="1:8" ht="11.25" customHeight="1">
      <c r="A46" s="2">
        <v>9</v>
      </c>
      <c r="B46" s="45">
        <v>2</v>
      </c>
      <c r="C46" s="26" t="s">
        <v>67</v>
      </c>
      <c r="D46" s="26" t="s">
        <v>1395</v>
      </c>
      <c r="F46" s="46">
        <v>289</v>
      </c>
      <c r="G46" s="28"/>
      <c r="H46" s="45"/>
    </row>
    <row r="47" spans="1:8" ht="11.25" customHeight="1">
      <c r="A47" s="2">
        <v>10</v>
      </c>
      <c r="B47" s="45">
        <v>104</v>
      </c>
      <c r="C47" s="26" t="s">
        <v>1278</v>
      </c>
      <c r="D47" s="26" t="s">
        <v>234</v>
      </c>
      <c r="F47" s="46">
        <v>285</v>
      </c>
      <c r="G47" s="28"/>
      <c r="H47" s="45"/>
    </row>
    <row r="48" spans="1:8" ht="11.25" customHeight="1">
      <c r="A48" s="2">
        <v>11</v>
      </c>
      <c r="B48" s="45">
        <v>17</v>
      </c>
      <c r="C48" s="26" t="s">
        <v>130</v>
      </c>
      <c r="D48" s="26" t="s">
        <v>75</v>
      </c>
      <c r="F48" s="46">
        <v>243</v>
      </c>
      <c r="G48" s="28"/>
      <c r="H48" s="45"/>
    </row>
    <row r="49" spans="1:8" ht="11.25" customHeight="1">
      <c r="A49" s="2">
        <v>12</v>
      </c>
      <c r="B49" s="45">
        <v>5</v>
      </c>
      <c r="C49" s="26" t="s">
        <v>518</v>
      </c>
      <c r="D49" s="26" t="s">
        <v>207</v>
      </c>
      <c r="F49" s="46">
        <v>242</v>
      </c>
      <c r="G49" s="28"/>
      <c r="H49" s="45"/>
    </row>
    <row r="50" spans="1:8" ht="11.25" customHeight="1">
      <c r="A50" s="2">
        <v>13</v>
      </c>
      <c r="B50" s="45">
        <v>19</v>
      </c>
      <c r="C50" s="26" t="s">
        <v>31</v>
      </c>
      <c r="D50" s="26" t="s">
        <v>147</v>
      </c>
      <c r="F50" s="46">
        <v>231</v>
      </c>
      <c r="G50" s="28"/>
      <c r="H50" s="45"/>
    </row>
    <row r="51" spans="1:8" ht="11.25" customHeight="1">
      <c r="A51" s="2">
        <v>14</v>
      </c>
      <c r="B51" s="45">
        <v>116</v>
      </c>
      <c r="C51" s="26" t="s">
        <v>51</v>
      </c>
      <c r="D51" s="26" t="s">
        <v>558</v>
      </c>
      <c r="F51" s="46">
        <v>228</v>
      </c>
      <c r="G51" s="28"/>
      <c r="H51" s="45"/>
    </row>
    <row r="52" spans="1:8" ht="11.25" customHeight="1">
      <c r="A52" s="2">
        <v>15</v>
      </c>
      <c r="B52" s="45">
        <v>111</v>
      </c>
      <c r="C52" s="26" t="s">
        <v>563</v>
      </c>
      <c r="D52" s="26" t="s">
        <v>136</v>
      </c>
      <c r="F52" s="46">
        <v>216</v>
      </c>
      <c r="G52" s="28"/>
      <c r="H52" s="45"/>
    </row>
    <row r="53" spans="1:8" ht="11.25" customHeight="1">
      <c r="A53" s="42"/>
      <c r="B53" s="43"/>
      <c r="C53" s="44" t="s">
        <v>18</v>
      </c>
      <c r="E53" s="8"/>
      <c r="F53" s="44"/>
      <c r="H53" s="8"/>
    </row>
    <row r="54" spans="1:8" ht="11.25" customHeight="1">
      <c r="A54" s="2">
        <v>1</v>
      </c>
      <c r="B54" s="45">
        <v>401</v>
      </c>
      <c r="C54" s="26" t="s">
        <v>450</v>
      </c>
      <c r="D54" s="26" t="s">
        <v>19</v>
      </c>
      <c r="F54" s="46">
        <v>577</v>
      </c>
      <c r="G54" s="27"/>
      <c r="H54" s="9"/>
    </row>
    <row r="55" spans="1:8" ht="11.25" customHeight="1">
      <c r="A55" s="2">
        <v>2</v>
      </c>
      <c r="B55" s="45">
        <v>431</v>
      </c>
      <c r="C55" s="26" t="s">
        <v>1063</v>
      </c>
      <c r="D55" s="26" t="s">
        <v>175</v>
      </c>
      <c r="F55" s="46">
        <v>450</v>
      </c>
      <c r="G55" s="27"/>
      <c r="H55" s="47"/>
    </row>
    <row r="56" spans="1:8" ht="11.25" customHeight="1">
      <c r="A56" s="2">
        <v>3</v>
      </c>
      <c r="B56" s="45">
        <v>403</v>
      </c>
      <c r="C56" s="26" t="s">
        <v>61</v>
      </c>
      <c r="D56" s="26" t="s">
        <v>20</v>
      </c>
      <c r="F56" s="46">
        <v>415</v>
      </c>
      <c r="G56" s="27"/>
      <c r="H56" s="47"/>
    </row>
    <row r="57" spans="1:8" ht="11.25" customHeight="1">
      <c r="A57" s="2">
        <v>4</v>
      </c>
      <c r="B57" s="45">
        <v>436</v>
      </c>
      <c r="C57" s="26" t="s">
        <v>1058</v>
      </c>
      <c r="D57" s="26" t="s">
        <v>233</v>
      </c>
      <c r="F57" s="46">
        <v>376</v>
      </c>
      <c r="G57" s="27"/>
      <c r="H57" s="47"/>
    </row>
    <row r="58" spans="1:8" ht="11.25" customHeight="1">
      <c r="A58" s="2">
        <v>5</v>
      </c>
      <c r="B58" s="45">
        <v>404</v>
      </c>
      <c r="C58" s="26" t="s">
        <v>232</v>
      </c>
      <c r="D58" s="26" t="s">
        <v>153</v>
      </c>
      <c r="F58" s="46">
        <v>368</v>
      </c>
      <c r="G58" s="27"/>
      <c r="H58" s="47"/>
    </row>
    <row r="59" spans="1:8" ht="11.25" customHeight="1">
      <c r="A59" s="42"/>
      <c r="B59" s="43"/>
      <c r="C59" s="44" t="s">
        <v>1804</v>
      </c>
      <c r="E59" s="8"/>
      <c r="F59" s="44"/>
      <c r="H59" s="8"/>
    </row>
    <row r="60" spans="1:8" ht="11.25" customHeight="1">
      <c r="A60" s="2">
        <v>1</v>
      </c>
      <c r="B60" s="45">
        <v>401</v>
      </c>
      <c r="C60" s="26" t="s">
        <v>450</v>
      </c>
      <c r="D60" s="26" t="s">
        <v>19</v>
      </c>
      <c r="F60" s="46">
        <v>577</v>
      </c>
      <c r="G60" s="27"/>
      <c r="H60" s="9"/>
    </row>
    <row r="61" spans="1:8" ht="11.25" customHeight="1">
      <c r="A61" s="2">
        <v>2</v>
      </c>
      <c r="B61" s="45">
        <v>409</v>
      </c>
      <c r="C61" s="26" t="s">
        <v>106</v>
      </c>
      <c r="D61" s="26" t="s">
        <v>101</v>
      </c>
      <c r="F61" s="46">
        <v>343</v>
      </c>
      <c r="G61" s="27"/>
      <c r="H61" s="47"/>
    </row>
    <row r="62" spans="1:8" ht="11.25" customHeight="1">
      <c r="A62" s="2">
        <v>3</v>
      </c>
      <c r="B62" s="45">
        <v>400</v>
      </c>
      <c r="C62" s="26" t="s">
        <v>1360</v>
      </c>
      <c r="D62" s="26" t="s">
        <v>1361</v>
      </c>
      <c r="F62" s="46">
        <v>303</v>
      </c>
      <c r="G62" s="27"/>
      <c r="H62" s="47"/>
    </row>
    <row r="63" spans="1:8" ht="11.25" customHeight="1">
      <c r="A63" s="42"/>
      <c r="B63" s="43"/>
      <c r="C63" s="44" t="s">
        <v>21</v>
      </c>
      <c r="E63" s="8"/>
      <c r="F63" s="44"/>
      <c r="H63" s="8"/>
    </row>
    <row r="64" spans="1:8" ht="11.25" customHeight="1">
      <c r="A64" s="2">
        <v>1</v>
      </c>
      <c r="B64" s="45">
        <v>336</v>
      </c>
      <c r="C64" s="26" t="s">
        <v>530</v>
      </c>
      <c r="D64" s="26" t="s">
        <v>147</v>
      </c>
      <c r="F64" s="46">
        <v>679</v>
      </c>
      <c r="G64" s="27"/>
      <c r="H64" s="9"/>
    </row>
    <row r="65" spans="1:8" ht="11.25" customHeight="1">
      <c r="A65" s="2">
        <v>2</v>
      </c>
      <c r="B65" s="45">
        <v>353</v>
      </c>
      <c r="C65" s="26" t="s">
        <v>214</v>
      </c>
      <c r="D65" s="26" t="s">
        <v>531</v>
      </c>
      <c r="F65" s="46">
        <v>584</v>
      </c>
      <c r="G65" s="27"/>
      <c r="H65" s="47"/>
    </row>
    <row r="66" spans="1:8" ht="11.25" customHeight="1">
      <c r="A66" s="2">
        <v>3</v>
      </c>
      <c r="B66" s="45">
        <v>301</v>
      </c>
      <c r="C66" s="26" t="s">
        <v>70</v>
      </c>
      <c r="D66" s="26" t="s">
        <v>233</v>
      </c>
      <c r="F66" s="46">
        <v>524</v>
      </c>
      <c r="G66" s="27"/>
      <c r="H66" s="47"/>
    </row>
    <row r="67" spans="2:8" ht="11.25" customHeight="1">
      <c r="B67" s="45"/>
      <c r="C67" s="26"/>
      <c r="D67" s="26"/>
      <c r="F67" s="46"/>
      <c r="G67" s="27"/>
      <c r="H67" s="47"/>
    </row>
    <row r="68" spans="2:8" ht="11.25" customHeight="1">
      <c r="B68" s="45"/>
      <c r="C68" s="26"/>
      <c r="D68" s="26"/>
      <c r="F68" s="46"/>
      <c r="G68" s="27"/>
      <c r="H68" s="47"/>
    </row>
  </sheetData>
  <sheetProtection/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.7109375" style="10" customWidth="1"/>
    <col min="2" max="2" width="3.7109375" style="11" customWidth="1"/>
    <col min="3" max="3" width="1.7109375" style="11" customWidth="1"/>
    <col min="4" max="4" width="17.7109375" style="0" customWidth="1"/>
    <col min="5" max="5" width="17.8515625" style="0" customWidth="1"/>
    <col min="6" max="6" width="7.140625" style="4" customWidth="1"/>
    <col min="7" max="7" width="2.7109375" style="4" customWidth="1"/>
    <col min="8" max="8" width="3.8515625" style="4" customWidth="1"/>
    <col min="9" max="9" width="11.7109375" style="4" customWidth="1"/>
    <col min="10" max="10" width="1.7109375" style="12" customWidth="1"/>
    <col min="11" max="11" width="8.7109375" style="27" customWidth="1"/>
    <col min="12" max="12" width="4.00390625" style="32" customWidth="1"/>
    <col min="13" max="21" width="3.7109375" style="7" customWidth="1"/>
    <col min="22" max="24" width="3.7109375" style="10" customWidth="1"/>
    <col min="25" max="25" width="9.140625" style="0" customWidth="1"/>
    <col min="26" max="26" width="3.7109375" style="10" customWidth="1"/>
  </cols>
  <sheetData>
    <row r="1" spans="4:26" ht="15">
      <c r="D1" s="13" t="s">
        <v>24</v>
      </c>
      <c r="E1" s="14" t="s">
        <v>25</v>
      </c>
      <c r="F1" s="8"/>
      <c r="I1" s="4" t="s">
        <v>432</v>
      </c>
      <c r="L1" s="15" t="s">
        <v>26</v>
      </c>
      <c r="M1" s="16"/>
      <c r="N1" s="16" t="s">
        <v>78</v>
      </c>
      <c r="O1" s="16"/>
      <c r="P1" s="16" t="s">
        <v>1288</v>
      </c>
      <c r="Q1" s="16"/>
      <c r="R1" s="16" t="s">
        <v>1550</v>
      </c>
      <c r="S1" s="16"/>
      <c r="T1" s="16" t="s">
        <v>1551</v>
      </c>
      <c r="U1" s="16"/>
      <c r="V1" s="16"/>
      <c r="W1" s="16"/>
      <c r="X1" s="16"/>
      <c r="Z1" s="16"/>
    </row>
    <row r="2" spans="4:26" ht="15">
      <c r="D2" s="13" t="s">
        <v>533</v>
      </c>
      <c r="E2" s="14"/>
      <c r="F2" s="8"/>
      <c r="I2" s="7" t="s">
        <v>1590</v>
      </c>
      <c r="L2" s="17"/>
      <c r="M2" s="16" t="s">
        <v>235</v>
      </c>
      <c r="N2" s="16"/>
      <c r="O2" s="16" t="s">
        <v>1276</v>
      </c>
      <c r="P2" s="16"/>
      <c r="Q2" s="16" t="s">
        <v>1549</v>
      </c>
      <c r="S2" s="16" t="s">
        <v>1552</v>
      </c>
      <c r="T2" s="16"/>
      <c r="U2" s="16"/>
      <c r="V2" s="16"/>
      <c r="W2" s="16"/>
      <c r="X2" s="7"/>
      <c r="Y2" s="7"/>
      <c r="Z2" s="7"/>
    </row>
    <row r="3" spans="1:26" s="6" customFormat="1" ht="12.75">
      <c r="A3" s="4">
        <v>1</v>
      </c>
      <c r="B3" s="11">
        <v>102</v>
      </c>
      <c r="C3" s="26"/>
      <c r="D3" s="26" t="s">
        <v>50</v>
      </c>
      <c r="E3" s="26" t="s">
        <v>515</v>
      </c>
      <c r="F3" s="29" t="s">
        <v>28</v>
      </c>
      <c r="G3" s="29">
        <v>1</v>
      </c>
      <c r="H3" s="29" t="s">
        <v>29</v>
      </c>
      <c r="I3" s="29">
        <v>43354380040</v>
      </c>
      <c r="J3" s="31"/>
      <c r="K3" s="39">
        <v>36329</v>
      </c>
      <c r="L3" s="17">
        <v>463</v>
      </c>
      <c r="M3" s="7" t="s">
        <v>1591</v>
      </c>
      <c r="N3" s="7">
        <v>79</v>
      </c>
      <c r="O3" s="7">
        <v>79</v>
      </c>
      <c r="P3" s="7">
        <v>85</v>
      </c>
      <c r="Q3" s="7"/>
      <c r="R3" s="7">
        <v>85</v>
      </c>
      <c r="S3" s="7">
        <v>79</v>
      </c>
      <c r="T3" s="7">
        <v>56</v>
      </c>
      <c r="U3" s="7"/>
      <c r="V3" s="7"/>
      <c r="W3" s="7"/>
      <c r="X3" s="7"/>
      <c r="Y3" s="7"/>
      <c r="Z3" s="2"/>
    </row>
    <row r="4" spans="1:26" s="6" customFormat="1" ht="12.75">
      <c r="A4" s="4">
        <v>2</v>
      </c>
      <c r="B4" s="11">
        <v>103</v>
      </c>
      <c r="C4" s="18"/>
      <c r="D4" s="26" t="s">
        <v>54</v>
      </c>
      <c r="E4" s="26" t="s">
        <v>517</v>
      </c>
      <c r="F4" s="29" t="s">
        <v>28</v>
      </c>
      <c r="G4" s="28">
        <v>2</v>
      </c>
      <c r="H4" s="29" t="s">
        <v>29</v>
      </c>
      <c r="I4" s="30" t="s">
        <v>537</v>
      </c>
      <c r="J4" s="31"/>
      <c r="K4" s="27" t="s">
        <v>538</v>
      </c>
      <c r="L4" s="32">
        <v>400</v>
      </c>
      <c r="M4" s="7">
        <v>60</v>
      </c>
      <c r="N4" s="7">
        <v>66</v>
      </c>
      <c r="O4" s="7" t="s">
        <v>1592</v>
      </c>
      <c r="P4" s="7">
        <v>70</v>
      </c>
      <c r="Q4" s="7"/>
      <c r="R4" s="7">
        <v>92</v>
      </c>
      <c r="S4" s="7">
        <v>58</v>
      </c>
      <c r="T4" s="7">
        <v>54</v>
      </c>
      <c r="U4" s="7"/>
      <c r="V4" s="7"/>
      <c r="W4" s="7"/>
      <c r="X4" s="7"/>
      <c r="Y4" s="7"/>
      <c r="Z4" s="7"/>
    </row>
    <row r="5" spans="1:26" s="6" customFormat="1" ht="12.75">
      <c r="A5" s="4">
        <v>3</v>
      </c>
      <c r="B5" s="11">
        <v>3</v>
      </c>
      <c r="C5" s="18"/>
      <c r="D5" s="26" t="s">
        <v>13</v>
      </c>
      <c r="E5" s="26" t="s">
        <v>515</v>
      </c>
      <c r="F5" s="29" t="s">
        <v>98</v>
      </c>
      <c r="G5" s="28"/>
      <c r="H5" s="29" t="s">
        <v>27</v>
      </c>
      <c r="I5" s="30" t="s">
        <v>548</v>
      </c>
      <c r="J5" s="31"/>
      <c r="K5" s="27" t="s">
        <v>237</v>
      </c>
      <c r="L5" s="32">
        <v>354</v>
      </c>
      <c r="M5" s="7"/>
      <c r="N5" s="7">
        <v>85</v>
      </c>
      <c r="O5" s="7"/>
      <c r="P5" s="7">
        <v>92</v>
      </c>
      <c r="Q5" s="7"/>
      <c r="R5" s="7"/>
      <c r="S5" s="7">
        <v>92</v>
      </c>
      <c r="T5" s="7">
        <v>85</v>
      </c>
      <c r="U5" s="7"/>
      <c r="V5" s="7"/>
      <c r="W5" s="7"/>
      <c r="X5" s="7"/>
      <c r="Y5" s="7"/>
      <c r="Z5" s="7"/>
    </row>
    <row r="6" spans="1:26" s="6" customFormat="1" ht="12.75">
      <c r="A6" s="4">
        <v>4</v>
      </c>
      <c r="B6" s="11">
        <v>7</v>
      </c>
      <c r="C6" s="26"/>
      <c r="D6" s="26" t="s">
        <v>14</v>
      </c>
      <c r="E6" s="26" t="s">
        <v>147</v>
      </c>
      <c r="F6" s="29" t="s">
        <v>30</v>
      </c>
      <c r="G6" s="29"/>
      <c r="H6" s="29" t="s">
        <v>245</v>
      </c>
      <c r="I6" s="29" t="s">
        <v>545</v>
      </c>
      <c r="J6" s="31"/>
      <c r="K6" s="39" t="s">
        <v>243</v>
      </c>
      <c r="L6" s="17">
        <v>353</v>
      </c>
      <c r="M6" s="7" t="s">
        <v>1593</v>
      </c>
      <c r="N6" s="7">
        <v>54</v>
      </c>
      <c r="O6" s="7">
        <v>54</v>
      </c>
      <c r="P6" s="7">
        <v>56</v>
      </c>
      <c r="Q6" s="7"/>
      <c r="R6" s="7">
        <v>79</v>
      </c>
      <c r="S6" s="7">
        <v>60</v>
      </c>
      <c r="T6" s="7">
        <v>50</v>
      </c>
      <c r="U6" s="7"/>
      <c r="V6" s="7"/>
      <c r="W6" s="7"/>
      <c r="X6" s="7"/>
      <c r="Y6" s="7"/>
      <c r="Z6" s="2"/>
    </row>
    <row r="7" spans="1:26" s="6" customFormat="1" ht="12.75">
      <c r="A7" s="4">
        <v>5</v>
      </c>
      <c r="B7" s="11">
        <v>6</v>
      </c>
      <c r="C7" s="33"/>
      <c r="D7" s="26" t="s">
        <v>230</v>
      </c>
      <c r="E7" s="26" t="s">
        <v>519</v>
      </c>
      <c r="F7" s="29" t="s">
        <v>108</v>
      </c>
      <c r="G7" s="28"/>
      <c r="H7" s="29" t="s">
        <v>245</v>
      </c>
      <c r="I7" s="30" t="s">
        <v>544</v>
      </c>
      <c r="J7" s="31"/>
      <c r="K7" s="27" t="s">
        <v>241</v>
      </c>
      <c r="L7" s="32">
        <v>351</v>
      </c>
      <c r="M7" s="7">
        <v>44</v>
      </c>
      <c r="N7" s="7">
        <v>52</v>
      </c>
      <c r="O7" s="7">
        <v>66</v>
      </c>
      <c r="P7" s="7">
        <v>63</v>
      </c>
      <c r="Q7" s="7"/>
      <c r="R7" s="7">
        <v>74</v>
      </c>
      <c r="S7" s="7"/>
      <c r="T7" s="7">
        <v>52</v>
      </c>
      <c r="U7" s="7"/>
      <c r="V7" s="7"/>
      <c r="W7" s="7"/>
      <c r="X7" s="7"/>
      <c r="Y7" s="7"/>
      <c r="Z7" s="7"/>
    </row>
    <row r="8" spans="1:26" s="6" customFormat="1" ht="12.75">
      <c r="A8" s="4">
        <v>6</v>
      </c>
      <c r="B8" s="11">
        <v>101</v>
      </c>
      <c r="C8" s="18"/>
      <c r="D8" s="26" t="s">
        <v>198</v>
      </c>
      <c r="E8" s="26" t="s">
        <v>132</v>
      </c>
      <c r="F8" s="29" t="s">
        <v>30</v>
      </c>
      <c r="G8" s="28">
        <v>3</v>
      </c>
      <c r="H8" s="29" t="s">
        <v>29</v>
      </c>
      <c r="I8" s="30" t="s">
        <v>547</v>
      </c>
      <c r="J8" s="31"/>
      <c r="K8" s="27" t="s">
        <v>239</v>
      </c>
      <c r="L8" s="32">
        <v>326</v>
      </c>
      <c r="M8" s="7">
        <v>92</v>
      </c>
      <c r="N8" s="7"/>
      <c r="O8" s="7">
        <v>74</v>
      </c>
      <c r="P8" s="7"/>
      <c r="Q8" s="16"/>
      <c r="R8" s="7">
        <v>100</v>
      </c>
      <c r="S8" s="16"/>
      <c r="T8" s="7">
        <v>60</v>
      </c>
      <c r="U8" s="7"/>
      <c r="V8" s="7"/>
      <c r="W8" s="7"/>
      <c r="X8" s="7"/>
      <c r="Y8" s="7"/>
      <c r="Z8" s="7"/>
    </row>
    <row r="9" spans="1:26" s="6" customFormat="1" ht="12.75">
      <c r="A9" s="4">
        <v>7</v>
      </c>
      <c r="B9" s="11">
        <v>4</v>
      </c>
      <c r="C9" s="18"/>
      <c r="D9" s="26" t="s">
        <v>65</v>
      </c>
      <c r="E9" s="26" t="s">
        <v>75</v>
      </c>
      <c r="F9" s="29" t="s">
        <v>28</v>
      </c>
      <c r="G9" s="28"/>
      <c r="H9" s="29" t="s">
        <v>27</v>
      </c>
      <c r="I9" s="30" t="s">
        <v>542</v>
      </c>
      <c r="J9" s="31"/>
      <c r="K9" s="27" t="s">
        <v>543</v>
      </c>
      <c r="L9" s="32">
        <v>307</v>
      </c>
      <c r="M9" s="7">
        <v>58</v>
      </c>
      <c r="N9" s="7">
        <v>46</v>
      </c>
      <c r="O9" s="7">
        <v>5</v>
      </c>
      <c r="P9" s="7">
        <v>74</v>
      </c>
      <c r="Q9" s="7"/>
      <c r="R9" s="7"/>
      <c r="S9" s="7">
        <v>66</v>
      </c>
      <c r="T9" s="7">
        <v>58</v>
      </c>
      <c r="U9" s="7"/>
      <c r="V9" s="7"/>
      <c r="W9" s="7"/>
      <c r="X9" s="7"/>
      <c r="Y9" s="7"/>
      <c r="Z9" s="7"/>
    </row>
    <row r="10" spans="1:26" s="6" customFormat="1" ht="12.75">
      <c r="A10" s="4">
        <v>8</v>
      </c>
      <c r="B10" s="11">
        <v>10</v>
      </c>
      <c r="C10" s="18"/>
      <c r="D10" s="26" t="s">
        <v>102</v>
      </c>
      <c r="E10" s="26" t="s">
        <v>370</v>
      </c>
      <c r="F10" s="29" t="s">
        <v>28</v>
      </c>
      <c r="G10" s="28"/>
      <c r="H10" s="29" t="s">
        <v>72</v>
      </c>
      <c r="I10" s="30" t="s">
        <v>536</v>
      </c>
      <c r="J10" s="31"/>
      <c r="K10" s="27">
        <v>25345</v>
      </c>
      <c r="L10" s="32">
        <v>299</v>
      </c>
      <c r="M10" s="7">
        <v>85</v>
      </c>
      <c r="N10" s="7">
        <v>74</v>
      </c>
      <c r="O10" s="7">
        <v>100</v>
      </c>
      <c r="P10" s="7"/>
      <c r="Q10" s="7"/>
      <c r="R10" s="7"/>
      <c r="S10" s="7"/>
      <c r="T10" s="7">
        <v>40</v>
      </c>
      <c r="U10" s="7"/>
      <c r="V10" s="7"/>
      <c r="W10" s="7"/>
      <c r="X10" s="7"/>
      <c r="Y10" s="7"/>
      <c r="Z10" s="11"/>
    </row>
    <row r="11" spans="1:26" s="6" customFormat="1" ht="12.75">
      <c r="A11" s="4">
        <v>9</v>
      </c>
      <c r="B11" s="11">
        <v>2</v>
      </c>
      <c r="C11" s="18"/>
      <c r="D11" s="26" t="s">
        <v>67</v>
      </c>
      <c r="E11" s="26" t="s">
        <v>1395</v>
      </c>
      <c r="F11" s="29" t="s">
        <v>98</v>
      </c>
      <c r="G11" s="28"/>
      <c r="H11" s="29" t="s">
        <v>27</v>
      </c>
      <c r="I11" s="30" t="s">
        <v>535</v>
      </c>
      <c r="J11" s="31"/>
      <c r="K11" s="27" t="s">
        <v>236</v>
      </c>
      <c r="L11" s="32">
        <v>289</v>
      </c>
      <c r="M11" s="7">
        <v>100</v>
      </c>
      <c r="N11" s="7">
        <v>100</v>
      </c>
      <c r="O11" s="7">
        <v>5</v>
      </c>
      <c r="P11" s="7">
        <v>5</v>
      </c>
      <c r="Q11" s="7"/>
      <c r="R11" s="7"/>
      <c r="S11" s="7"/>
      <c r="T11" s="7">
        <v>79</v>
      </c>
      <c r="U11" s="7"/>
      <c r="V11" s="7"/>
      <c r="W11" s="7"/>
      <c r="X11" s="7"/>
      <c r="Y11" s="7"/>
      <c r="Z11" s="7"/>
    </row>
    <row r="12" spans="1:26" s="6" customFormat="1" ht="12.75">
      <c r="A12" s="4">
        <v>10</v>
      </c>
      <c r="B12" s="11">
        <v>104</v>
      </c>
      <c r="C12" s="18"/>
      <c r="D12" s="26" t="s">
        <v>1278</v>
      </c>
      <c r="E12" s="34" t="s">
        <v>234</v>
      </c>
      <c r="F12" s="29" t="s">
        <v>30</v>
      </c>
      <c r="G12" s="28"/>
      <c r="H12" s="29" t="s">
        <v>29</v>
      </c>
      <c r="I12" s="30" t="s">
        <v>1279</v>
      </c>
      <c r="J12" s="31"/>
      <c r="K12" s="27" t="s">
        <v>1280</v>
      </c>
      <c r="L12" s="32">
        <v>285</v>
      </c>
      <c r="M12" s="7"/>
      <c r="N12" s="7"/>
      <c r="O12" s="7">
        <v>85</v>
      </c>
      <c r="P12" s="7">
        <v>100</v>
      </c>
      <c r="Q12" s="7"/>
      <c r="R12" s="7"/>
      <c r="S12" s="7"/>
      <c r="T12" s="7">
        <v>100</v>
      </c>
      <c r="U12" s="7"/>
      <c r="V12" s="7"/>
      <c r="W12" s="7"/>
      <c r="X12" s="7"/>
      <c r="Y12" s="7"/>
      <c r="Z12" s="7"/>
    </row>
    <row r="13" spans="1:26" s="6" customFormat="1" ht="12.75">
      <c r="A13" s="4">
        <v>11</v>
      </c>
      <c r="B13" s="11">
        <v>17</v>
      </c>
      <c r="C13" s="18"/>
      <c r="D13" s="26" t="s">
        <v>130</v>
      </c>
      <c r="E13" s="26" t="s">
        <v>75</v>
      </c>
      <c r="F13" s="29" t="s">
        <v>28</v>
      </c>
      <c r="G13" s="28"/>
      <c r="H13" s="29" t="s">
        <v>27</v>
      </c>
      <c r="I13" s="30" t="s">
        <v>568</v>
      </c>
      <c r="J13" s="31"/>
      <c r="K13" s="27" t="s">
        <v>392</v>
      </c>
      <c r="L13" s="32">
        <v>243</v>
      </c>
      <c r="M13" s="7">
        <v>33</v>
      </c>
      <c r="N13" s="7">
        <v>24</v>
      </c>
      <c r="O13" s="7">
        <v>52</v>
      </c>
      <c r="P13" s="7">
        <v>46</v>
      </c>
      <c r="Q13" s="7"/>
      <c r="R13" s="7"/>
      <c r="S13" s="7">
        <v>54</v>
      </c>
      <c r="T13" s="7">
        <v>34</v>
      </c>
      <c r="U13" s="7"/>
      <c r="V13" s="7"/>
      <c r="W13" s="7"/>
      <c r="X13" s="7"/>
      <c r="Y13" s="7"/>
      <c r="Z13" s="7"/>
    </row>
    <row r="14" spans="1:26" s="6" customFormat="1" ht="12.75">
      <c r="A14" s="4">
        <v>12</v>
      </c>
      <c r="B14" s="11">
        <v>5</v>
      </c>
      <c r="C14" s="18"/>
      <c r="D14" s="26" t="s">
        <v>518</v>
      </c>
      <c r="E14" s="26" t="s">
        <v>207</v>
      </c>
      <c r="F14" s="29" t="s">
        <v>30</v>
      </c>
      <c r="G14" s="28"/>
      <c r="H14" s="29" t="s">
        <v>245</v>
      </c>
      <c r="I14" s="30" t="s">
        <v>539</v>
      </c>
      <c r="J14" s="31"/>
      <c r="K14" s="27" t="s">
        <v>540</v>
      </c>
      <c r="L14" s="32">
        <v>242</v>
      </c>
      <c r="M14" s="7">
        <v>63</v>
      </c>
      <c r="N14" s="7">
        <v>58</v>
      </c>
      <c r="O14" s="7">
        <v>63</v>
      </c>
      <c r="P14" s="7">
        <v>58</v>
      </c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6" customFormat="1" ht="12.75">
      <c r="A15" s="4">
        <v>13</v>
      </c>
      <c r="B15" s="11">
        <v>19</v>
      </c>
      <c r="C15" s="18"/>
      <c r="D15" s="26" t="s">
        <v>31</v>
      </c>
      <c r="E15" s="26" t="s">
        <v>147</v>
      </c>
      <c r="F15" s="29" t="s">
        <v>28</v>
      </c>
      <c r="G15" s="28"/>
      <c r="H15" s="29" t="s">
        <v>245</v>
      </c>
      <c r="I15" s="30" t="s">
        <v>572</v>
      </c>
      <c r="J15" s="31"/>
      <c r="K15" s="27" t="s">
        <v>573</v>
      </c>
      <c r="L15" s="32">
        <v>231</v>
      </c>
      <c r="M15" s="7">
        <v>28</v>
      </c>
      <c r="N15" s="7" t="s">
        <v>1594</v>
      </c>
      <c r="O15" s="7">
        <v>39</v>
      </c>
      <c r="P15" s="7">
        <v>37</v>
      </c>
      <c r="Q15" s="7"/>
      <c r="R15" s="7">
        <v>56</v>
      </c>
      <c r="S15" s="7">
        <v>42</v>
      </c>
      <c r="T15" s="7">
        <v>29</v>
      </c>
      <c r="U15" s="7"/>
      <c r="V15" s="7"/>
      <c r="W15" s="7"/>
      <c r="X15" s="7"/>
      <c r="Y15" s="7"/>
      <c r="Z15" s="7"/>
    </row>
    <row r="16" spans="1:26" s="6" customFormat="1" ht="12.75">
      <c r="A16" s="4">
        <v>14</v>
      </c>
      <c r="B16" s="11">
        <v>116</v>
      </c>
      <c r="C16" s="18"/>
      <c r="D16" s="26" t="s">
        <v>51</v>
      </c>
      <c r="E16" s="26" t="s">
        <v>558</v>
      </c>
      <c r="F16" s="29" t="s">
        <v>28</v>
      </c>
      <c r="G16" s="28"/>
      <c r="H16" s="29" t="s">
        <v>29</v>
      </c>
      <c r="I16" s="30" t="s">
        <v>559</v>
      </c>
      <c r="J16" s="31"/>
      <c r="K16" s="27">
        <v>36039</v>
      </c>
      <c r="L16" s="32">
        <v>228</v>
      </c>
      <c r="M16" s="7">
        <v>34</v>
      </c>
      <c r="N16" s="7">
        <v>34</v>
      </c>
      <c r="O16" s="7">
        <v>56</v>
      </c>
      <c r="P16" s="7"/>
      <c r="Q16" s="7"/>
      <c r="R16" s="7">
        <v>66</v>
      </c>
      <c r="S16" s="7"/>
      <c r="T16" s="7">
        <v>38</v>
      </c>
      <c r="U16" s="7"/>
      <c r="V16" s="7"/>
      <c r="W16" s="7"/>
      <c r="X16" s="7"/>
      <c r="Y16" s="7"/>
      <c r="Z16" s="7"/>
    </row>
    <row r="17" spans="1:28" s="6" customFormat="1" ht="12.75">
      <c r="A17" s="4">
        <v>15</v>
      </c>
      <c r="B17" s="11">
        <v>111</v>
      </c>
      <c r="C17" s="18"/>
      <c r="D17" s="34" t="s">
        <v>563</v>
      </c>
      <c r="E17" s="26" t="s">
        <v>136</v>
      </c>
      <c r="F17" s="29" t="s">
        <v>28</v>
      </c>
      <c r="G17" s="28"/>
      <c r="H17" s="29" t="s">
        <v>29</v>
      </c>
      <c r="I17" s="30" t="s">
        <v>564</v>
      </c>
      <c r="J17" s="31"/>
      <c r="K17" s="27" t="s">
        <v>565</v>
      </c>
      <c r="L17" s="32">
        <v>216</v>
      </c>
      <c r="M17" s="7">
        <v>32</v>
      </c>
      <c r="N17" s="7">
        <v>29</v>
      </c>
      <c r="O17" s="7">
        <v>48</v>
      </c>
      <c r="P17" s="7">
        <v>39</v>
      </c>
      <c r="Q17" s="7"/>
      <c r="R17" s="7" t="s">
        <v>1592</v>
      </c>
      <c r="S17" s="7">
        <v>40</v>
      </c>
      <c r="T17" s="7">
        <v>28</v>
      </c>
      <c r="U17" s="7"/>
      <c r="V17" s="7"/>
      <c r="W17" s="7"/>
      <c r="X17" s="7"/>
      <c r="Y17" s="7"/>
      <c r="Z17" s="7"/>
      <c r="AA17" s="7"/>
      <c r="AB17" s="7"/>
    </row>
    <row r="18" spans="1:26" s="6" customFormat="1" ht="12.75">
      <c r="A18" s="4">
        <v>16</v>
      </c>
      <c r="B18" s="11">
        <v>15</v>
      </c>
      <c r="C18" s="18"/>
      <c r="D18" s="26" t="s">
        <v>15</v>
      </c>
      <c r="E18" s="26" t="s">
        <v>200</v>
      </c>
      <c r="F18" s="29" t="s">
        <v>28</v>
      </c>
      <c r="G18" s="28"/>
      <c r="H18" s="29" t="s">
        <v>27</v>
      </c>
      <c r="I18" s="30" t="s">
        <v>601</v>
      </c>
      <c r="J18" s="31"/>
      <c r="K18" s="27" t="s">
        <v>602</v>
      </c>
      <c r="L18" s="32">
        <v>214</v>
      </c>
      <c r="M18" s="7" t="s">
        <v>1592</v>
      </c>
      <c r="N18" s="7">
        <v>27</v>
      </c>
      <c r="O18" s="7">
        <v>5</v>
      </c>
      <c r="P18" s="7">
        <v>40</v>
      </c>
      <c r="Q18" s="7"/>
      <c r="R18" s="7">
        <v>60</v>
      </c>
      <c r="S18" s="7">
        <v>46</v>
      </c>
      <c r="T18" s="7">
        <v>36</v>
      </c>
      <c r="U18" s="7"/>
      <c r="V18" s="7"/>
      <c r="W18" s="7"/>
      <c r="X18" s="7"/>
      <c r="Y18" s="7"/>
      <c r="Z18" s="2"/>
    </row>
    <row r="19" spans="1:28" s="6" customFormat="1" ht="12.75">
      <c r="A19" s="4">
        <v>17</v>
      </c>
      <c r="B19" s="11">
        <v>8</v>
      </c>
      <c r="C19" s="18"/>
      <c r="D19" s="26" t="s">
        <v>16</v>
      </c>
      <c r="E19" s="26" t="s">
        <v>515</v>
      </c>
      <c r="F19" s="29" t="s">
        <v>30</v>
      </c>
      <c r="G19" s="28"/>
      <c r="H19" s="29" t="s">
        <v>245</v>
      </c>
      <c r="I19" s="30" t="s">
        <v>541</v>
      </c>
      <c r="J19" s="31"/>
      <c r="K19" s="27">
        <v>29389</v>
      </c>
      <c r="L19" s="32">
        <v>199</v>
      </c>
      <c r="M19" s="7">
        <v>50</v>
      </c>
      <c r="N19" s="7">
        <v>70</v>
      </c>
      <c r="O19" s="7"/>
      <c r="P19" s="7">
        <v>79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2"/>
    </row>
    <row r="20" spans="1:26" s="6" customFormat="1" ht="12.75">
      <c r="A20" s="4">
        <v>18</v>
      </c>
      <c r="B20" s="2">
        <v>9</v>
      </c>
      <c r="C20" s="18"/>
      <c r="D20" s="26" t="s">
        <v>429</v>
      </c>
      <c r="E20" s="26" t="s">
        <v>515</v>
      </c>
      <c r="F20" s="29" t="s">
        <v>28</v>
      </c>
      <c r="G20" s="28"/>
      <c r="H20" s="31" t="s">
        <v>245</v>
      </c>
      <c r="I20" s="31">
        <v>43560830150</v>
      </c>
      <c r="J20" s="31"/>
      <c r="K20" s="27">
        <v>30784</v>
      </c>
      <c r="L20" s="32">
        <v>199</v>
      </c>
      <c r="M20" s="7">
        <v>66</v>
      </c>
      <c r="N20" s="7">
        <v>63</v>
      </c>
      <c r="O20" s="7">
        <v>70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2"/>
    </row>
    <row r="21" spans="1:26" s="6" customFormat="1" ht="12.75">
      <c r="A21" s="4">
        <v>19</v>
      </c>
      <c r="B21" s="11">
        <v>114</v>
      </c>
      <c r="C21" s="18"/>
      <c r="D21" s="26" t="s">
        <v>274</v>
      </c>
      <c r="E21" s="26" t="s">
        <v>170</v>
      </c>
      <c r="F21" s="29" t="s">
        <v>28</v>
      </c>
      <c r="G21" s="28"/>
      <c r="H21" s="29" t="s">
        <v>29</v>
      </c>
      <c r="I21" s="30" t="s">
        <v>594</v>
      </c>
      <c r="J21" s="31"/>
      <c r="K21" s="27" t="s">
        <v>275</v>
      </c>
      <c r="L21" s="32">
        <v>185</v>
      </c>
      <c r="M21" s="7">
        <v>5</v>
      </c>
      <c r="N21" s="7">
        <v>33</v>
      </c>
      <c r="O21" s="7">
        <v>42</v>
      </c>
      <c r="P21" s="7">
        <v>35</v>
      </c>
      <c r="Q21" s="7"/>
      <c r="R21" s="7"/>
      <c r="S21" s="7">
        <v>39</v>
      </c>
      <c r="T21" s="7">
        <v>31</v>
      </c>
      <c r="U21" s="7"/>
      <c r="V21" s="7"/>
      <c r="W21" s="7"/>
      <c r="X21" s="7"/>
      <c r="Y21" s="7"/>
      <c r="Z21" s="7"/>
    </row>
    <row r="22" spans="1:28" s="6" customFormat="1" ht="12.75">
      <c r="A22" s="4">
        <v>20</v>
      </c>
      <c r="B22" s="11">
        <v>113</v>
      </c>
      <c r="C22" s="18"/>
      <c r="D22" s="26" t="s">
        <v>526</v>
      </c>
      <c r="E22" s="26" t="s">
        <v>527</v>
      </c>
      <c r="F22" s="29" t="s">
        <v>28</v>
      </c>
      <c r="G22" s="28"/>
      <c r="H22" s="29" t="s">
        <v>29</v>
      </c>
      <c r="I22" s="30" t="s">
        <v>556</v>
      </c>
      <c r="J22" s="31"/>
      <c r="K22" s="27" t="s">
        <v>557</v>
      </c>
      <c r="L22" s="32">
        <v>162</v>
      </c>
      <c r="M22" s="7">
        <v>70</v>
      </c>
      <c r="N22" s="7"/>
      <c r="O22" s="7">
        <v>92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s="6" customFormat="1" ht="12.75">
      <c r="A23" s="4">
        <v>21</v>
      </c>
      <c r="B23" s="11">
        <v>35</v>
      </c>
      <c r="C23" s="18"/>
      <c r="D23" s="26" t="s">
        <v>455</v>
      </c>
      <c r="E23" s="26" t="s">
        <v>290</v>
      </c>
      <c r="F23" s="29" t="s">
        <v>108</v>
      </c>
      <c r="G23" s="28"/>
      <c r="H23" s="29" t="s">
        <v>27</v>
      </c>
      <c r="I23" s="30" t="s">
        <v>550</v>
      </c>
      <c r="J23" s="31"/>
      <c r="K23" s="27" t="s">
        <v>456</v>
      </c>
      <c r="L23" s="32">
        <v>159</v>
      </c>
      <c r="M23" s="7">
        <v>39</v>
      </c>
      <c r="N23" s="7">
        <v>44</v>
      </c>
      <c r="O23" s="7"/>
      <c r="P23" s="7"/>
      <c r="Q23" s="7"/>
      <c r="R23" s="7"/>
      <c r="S23" s="7">
        <v>44</v>
      </c>
      <c r="T23" s="7">
        <v>32</v>
      </c>
      <c r="U23" s="7"/>
      <c r="V23" s="7"/>
      <c r="W23" s="7"/>
      <c r="X23" s="7"/>
      <c r="Y23" s="7"/>
      <c r="Z23" s="7"/>
      <c r="AA23" s="7"/>
      <c r="AB23" s="2"/>
    </row>
    <row r="24" spans="1:26" s="6" customFormat="1" ht="12.75">
      <c r="A24" s="4">
        <v>22</v>
      </c>
      <c r="B24" s="11">
        <v>100</v>
      </c>
      <c r="C24" s="26"/>
      <c r="D24" s="26" t="s">
        <v>88</v>
      </c>
      <c r="E24" s="26" t="s">
        <v>520</v>
      </c>
      <c r="F24" s="29" t="s">
        <v>30</v>
      </c>
      <c r="H24" s="29" t="s">
        <v>29</v>
      </c>
      <c r="I24" s="29">
        <v>52440510097</v>
      </c>
      <c r="J24" s="31"/>
      <c r="K24" s="39" t="s">
        <v>428</v>
      </c>
      <c r="L24" s="32">
        <v>158</v>
      </c>
      <c r="M24" s="7"/>
      <c r="N24" s="7">
        <v>92</v>
      </c>
      <c r="O24" s="7"/>
      <c r="P24" s="7"/>
      <c r="Q24" s="7"/>
      <c r="R24" s="7"/>
      <c r="S24" s="7"/>
      <c r="T24" s="7">
        <v>66</v>
      </c>
      <c r="U24" s="7"/>
      <c r="V24" s="7"/>
      <c r="W24" s="7"/>
      <c r="X24" s="7"/>
      <c r="Y24" s="7"/>
      <c r="Z24" s="2"/>
    </row>
    <row r="25" spans="1:26" s="6" customFormat="1" ht="12.75">
      <c r="A25" s="4">
        <v>23</v>
      </c>
      <c r="B25" s="11">
        <v>110</v>
      </c>
      <c r="C25" s="18"/>
      <c r="D25" s="26" t="s">
        <v>85</v>
      </c>
      <c r="E25" s="26" t="s">
        <v>114</v>
      </c>
      <c r="F25" s="29" t="s">
        <v>108</v>
      </c>
      <c r="G25" s="28"/>
      <c r="H25" s="29" t="s">
        <v>29</v>
      </c>
      <c r="I25" s="30" t="s">
        <v>585</v>
      </c>
      <c r="J25" s="31"/>
      <c r="K25" s="27" t="s">
        <v>391</v>
      </c>
      <c r="L25" s="32">
        <v>152</v>
      </c>
      <c r="M25" s="7">
        <v>5</v>
      </c>
      <c r="N25" s="7">
        <v>42</v>
      </c>
      <c r="O25" s="7">
        <v>5</v>
      </c>
      <c r="P25" s="7">
        <v>50</v>
      </c>
      <c r="Q25" s="7"/>
      <c r="R25" s="7"/>
      <c r="S25" s="7">
        <v>50</v>
      </c>
      <c r="T25" s="7"/>
      <c r="U25" s="7"/>
      <c r="V25" s="7"/>
      <c r="W25" s="7"/>
      <c r="X25" s="7"/>
      <c r="Y25" s="7"/>
      <c r="Z25" s="7"/>
    </row>
    <row r="26" spans="1:26" s="6" customFormat="1" ht="12.75">
      <c r="A26" s="4">
        <v>24</v>
      </c>
      <c r="B26" s="11">
        <v>12</v>
      </c>
      <c r="C26" s="18"/>
      <c r="D26" s="26" t="s">
        <v>521</v>
      </c>
      <c r="E26" s="26" t="s">
        <v>522</v>
      </c>
      <c r="F26" s="29" t="s">
        <v>549</v>
      </c>
      <c r="G26" s="28"/>
      <c r="H26" s="29" t="s">
        <v>245</v>
      </c>
      <c r="I26" s="30">
        <v>43350910243</v>
      </c>
      <c r="J26" s="31"/>
      <c r="K26" s="27">
        <v>32379</v>
      </c>
      <c r="L26" s="32">
        <v>147</v>
      </c>
      <c r="M26" s="7">
        <v>79</v>
      </c>
      <c r="N26" s="7">
        <v>5</v>
      </c>
      <c r="O26" s="7"/>
      <c r="P26" s="7"/>
      <c r="Q26" s="7"/>
      <c r="R26" s="7"/>
      <c r="S26" s="7"/>
      <c r="T26" s="7">
        <v>63</v>
      </c>
      <c r="U26" s="7"/>
      <c r="V26" s="7"/>
      <c r="W26" s="7"/>
      <c r="X26" s="7"/>
      <c r="Y26" s="7"/>
      <c r="Z26" s="7"/>
    </row>
    <row r="27" spans="1:26" s="6" customFormat="1" ht="12.75">
      <c r="A27" s="4">
        <v>25</v>
      </c>
      <c r="B27" s="11">
        <v>121</v>
      </c>
      <c r="C27" s="18"/>
      <c r="D27" s="26" t="s">
        <v>525</v>
      </c>
      <c r="E27" s="26" t="s">
        <v>431</v>
      </c>
      <c r="F27" s="29" t="s">
        <v>30</v>
      </c>
      <c r="H27" s="31" t="s">
        <v>29</v>
      </c>
      <c r="I27" s="28" t="s">
        <v>554</v>
      </c>
      <c r="J27" s="29"/>
      <c r="K27" s="30" t="s">
        <v>555</v>
      </c>
      <c r="L27" s="32">
        <v>137</v>
      </c>
      <c r="M27" s="7">
        <v>74</v>
      </c>
      <c r="N27" s="7"/>
      <c r="O27" s="7">
        <v>58</v>
      </c>
      <c r="P27" s="7">
        <v>5</v>
      </c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s="6" customFormat="1" ht="12.75">
      <c r="A28" s="4">
        <v>26</v>
      </c>
      <c r="B28" s="11">
        <v>1</v>
      </c>
      <c r="C28" s="18"/>
      <c r="D28" s="26" t="s">
        <v>216</v>
      </c>
      <c r="E28" s="26" t="s">
        <v>566</v>
      </c>
      <c r="F28" s="29" t="s">
        <v>30</v>
      </c>
      <c r="G28" s="28"/>
      <c r="H28" s="29" t="s">
        <v>27</v>
      </c>
      <c r="I28" s="30" t="s">
        <v>567</v>
      </c>
      <c r="J28" s="31"/>
      <c r="K28" s="27" t="s">
        <v>238</v>
      </c>
      <c r="L28" s="32">
        <v>134</v>
      </c>
      <c r="M28" s="7"/>
      <c r="N28" s="7">
        <v>60</v>
      </c>
      <c r="O28" s="7"/>
      <c r="P28" s="7"/>
      <c r="Q28" s="7"/>
      <c r="R28" s="7"/>
      <c r="S28" s="7">
        <v>74</v>
      </c>
      <c r="T28" s="7"/>
      <c r="U28" s="7"/>
      <c r="V28" s="7"/>
      <c r="W28" s="7"/>
      <c r="X28" s="7"/>
      <c r="Y28" s="7"/>
      <c r="Z28" s="7"/>
    </row>
    <row r="29" spans="1:26" s="6" customFormat="1" ht="12.75">
      <c r="A29" s="4">
        <v>27</v>
      </c>
      <c r="B29" s="11">
        <v>16</v>
      </c>
      <c r="C29" s="18"/>
      <c r="D29" s="26" t="s">
        <v>247</v>
      </c>
      <c r="E29" s="26" t="s">
        <v>248</v>
      </c>
      <c r="F29" s="29" t="s">
        <v>28</v>
      </c>
      <c r="H29" s="29" t="s">
        <v>27</v>
      </c>
      <c r="I29" s="28" t="s">
        <v>546</v>
      </c>
      <c r="J29" s="29"/>
      <c r="K29" s="30" t="s">
        <v>249</v>
      </c>
      <c r="L29" s="32">
        <v>128</v>
      </c>
      <c r="M29" s="7">
        <v>42</v>
      </c>
      <c r="N29" s="7">
        <v>50</v>
      </c>
      <c r="O29" s="7"/>
      <c r="P29" s="7">
        <v>36</v>
      </c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s="6" customFormat="1" ht="12.75">
      <c r="A30" s="4">
        <v>28</v>
      </c>
      <c r="B30" s="11">
        <v>21</v>
      </c>
      <c r="C30" s="18"/>
      <c r="D30" s="26" t="s">
        <v>413</v>
      </c>
      <c r="E30" s="26" t="s">
        <v>77</v>
      </c>
      <c r="F30" s="29" t="s">
        <v>28</v>
      </c>
      <c r="G30" s="28"/>
      <c r="H30" s="29" t="s">
        <v>27</v>
      </c>
      <c r="I30" s="30" t="s">
        <v>468</v>
      </c>
      <c r="J30" s="31"/>
      <c r="K30" s="27" t="s">
        <v>414</v>
      </c>
      <c r="L30" s="32">
        <v>122</v>
      </c>
      <c r="M30" s="7">
        <v>31</v>
      </c>
      <c r="N30" s="7">
        <v>30</v>
      </c>
      <c r="O30" s="7"/>
      <c r="P30" s="7">
        <v>34</v>
      </c>
      <c r="Q30" s="7"/>
      <c r="R30" s="7"/>
      <c r="S30" s="7"/>
      <c r="T30" s="7">
        <v>27</v>
      </c>
      <c r="U30" s="7"/>
      <c r="V30" s="7"/>
      <c r="W30" s="7"/>
      <c r="X30" s="7"/>
      <c r="Y30" s="7"/>
      <c r="Z30" s="7"/>
    </row>
    <row r="31" spans="1:26" s="6" customFormat="1" ht="12.75">
      <c r="A31" s="4">
        <v>29</v>
      </c>
      <c r="B31" s="2">
        <v>14</v>
      </c>
      <c r="C31" s="18"/>
      <c r="D31" s="26" t="s">
        <v>17</v>
      </c>
      <c r="E31" s="26" t="s">
        <v>203</v>
      </c>
      <c r="F31" s="29" t="s">
        <v>28</v>
      </c>
      <c r="G31" s="28"/>
      <c r="H31" s="31" t="s">
        <v>245</v>
      </c>
      <c r="I31" s="31" t="s">
        <v>595</v>
      </c>
      <c r="J31" s="31"/>
      <c r="K31" s="27" t="s">
        <v>242</v>
      </c>
      <c r="L31" s="32">
        <v>120</v>
      </c>
      <c r="M31" s="7"/>
      <c r="N31" s="7">
        <v>37</v>
      </c>
      <c r="O31" s="7">
        <v>50</v>
      </c>
      <c r="P31" s="7"/>
      <c r="Q31" s="7"/>
      <c r="R31" s="7"/>
      <c r="S31" s="7"/>
      <c r="T31" s="7">
        <v>33</v>
      </c>
      <c r="U31" s="7"/>
      <c r="V31" s="7"/>
      <c r="W31" s="7"/>
      <c r="X31" s="7"/>
      <c r="Y31" s="7"/>
      <c r="Z31" s="7"/>
    </row>
    <row r="32" spans="1:26" s="6" customFormat="1" ht="12.75">
      <c r="A32" s="4">
        <v>30</v>
      </c>
      <c r="B32" s="11">
        <v>24</v>
      </c>
      <c r="C32" s="33"/>
      <c r="D32" s="26" t="s">
        <v>229</v>
      </c>
      <c r="E32" s="26" t="s">
        <v>207</v>
      </c>
      <c r="F32" s="29" t="s">
        <v>28</v>
      </c>
      <c r="G32" s="28"/>
      <c r="H32" s="29" t="s">
        <v>245</v>
      </c>
      <c r="I32" s="30" t="s">
        <v>569</v>
      </c>
      <c r="J32" s="31"/>
      <c r="K32" s="27" t="s">
        <v>240</v>
      </c>
      <c r="L32" s="32">
        <v>116</v>
      </c>
      <c r="M32" s="7"/>
      <c r="N32" s="7">
        <v>56</v>
      </c>
      <c r="O32" s="7"/>
      <c r="P32" s="7">
        <v>60</v>
      </c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s="6" customFormat="1" ht="12.75">
      <c r="A33" s="4">
        <v>31</v>
      </c>
      <c r="B33" s="2">
        <v>122</v>
      </c>
      <c r="C33" s="18"/>
      <c r="D33" s="26" t="s">
        <v>434</v>
      </c>
      <c r="E33" s="26" t="s">
        <v>431</v>
      </c>
      <c r="F33" s="29" t="s">
        <v>28</v>
      </c>
      <c r="G33" s="28"/>
      <c r="H33" s="31" t="s">
        <v>29</v>
      </c>
      <c r="I33" s="31" t="s">
        <v>570</v>
      </c>
      <c r="J33" s="31"/>
      <c r="K33" s="27" t="s">
        <v>571</v>
      </c>
      <c r="L33" s="32">
        <v>114</v>
      </c>
      <c r="M33" s="7">
        <v>56</v>
      </c>
      <c r="N33" s="7"/>
      <c r="O33" s="7">
        <v>5</v>
      </c>
      <c r="P33" s="7"/>
      <c r="Q33" s="7"/>
      <c r="R33" s="7"/>
      <c r="S33" s="7">
        <v>5</v>
      </c>
      <c r="T33" s="7">
        <v>48</v>
      </c>
      <c r="U33" s="7"/>
      <c r="V33" s="7"/>
      <c r="W33" s="7"/>
      <c r="X33" s="7"/>
      <c r="Y33" s="7"/>
      <c r="Z33" s="2"/>
    </row>
    <row r="34" spans="1:26" s="6" customFormat="1" ht="12.75">
      <c r="A34" s="4">
        <v>32</v>
      </c>
      <c r="B34" s="11">
        <v>119</v>
      </c>
      <c r="C34" s="18"/>
      <c r="D34" s="26" t="s">
        <v>581</v>
      </c>
      <c r="E34" s="28" t="s">
        <v>582</v>
      </c>
      <c r="F34" s="29" t="s">
        <v>28</v>
      </c>
      <c r="G34" s="28"/>
      <c r="H34" s="29" t="s">
        <v>29</v>
      </c>
      <c r="I34" s="30" t="s">
        <v>583</v>
      </c>
      <c r="J34" s="31"/>
      <c r="K34" s="27" t="s">
        <v>584</v>
      </c>
      <c r="L34" s="32">
        <v>110</v>
      </c>
      <c r="M34" s="7">
        <v>50</v>
      </c>
      <c r="N34" s="7"/>
      <c r="O34" s="7">
        <v>60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s="6" customFormat="1" ht="12.75">
      <c r="A35" s="4">
        <v>33</v>
      </c>
      <c r="B35" s="11">
        <v>20</v>
      </c>
      <c r="C35" s="18"/>
      <c r="D35" s="26" t="s">
        <v>457</v>
      </c>
      <c r="E35" s="26" t="s">
        <v>206</v>
      </c>
      <c r="F35" s="29" t="s">
        <v>28</v>
      </c>
      <c r="G35" s="28"/>
      <c r="H35" s="29" t="s">
        <v>27</v>
      </c>
      <c r="I35" s="31" t="s">
        <v>561</v>
      </c>
      <c r="J35" s="31"/>
      <c r="K35" s="27" t="s">
        <v>562</v>
      </c>
      <c r="L35" s="32">
        <v>109</v>
      </c>
      <c r="M35" s="7">
        <v>37</v>
      </c>
      <c r="N35" s="7">
        <v>28</v>
      </c>
      <c r="O35" s="7"/>
      <c r="P35" s="7">
        <v>44</v>
      </c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s="6" customFormat="1" ht="12.75">
      <c r="A36" s="4">
        <v>34</v>
      </c>
      <c r="B36" s="11">
        <v>115</v>
      </c>
      <c r="C36" s="7"/>
      <c r="D36" s="26" t="s">
        <v>199</v>
      </c>
      <c r="E36" s="26" t="s">
        <v>90</v>
      </c>
      <c r="F36" s="29" t="s">
        <v>28</v>
      </c>
      <c r="G36" s="29"/>
      <c r="H36" s="29" t="s">
        <v>29</v>
      </c>
      <c r="I36" s="29" t="s">
        <v>481</v>
      </c>
      <c r="J36" s="31"/>
      <c r="K36" s="39" t="s">
        <v>269</v>
      </c>
      <c r="L36" s="17">
        <v>109</v>
      </c>
      <c r="M36" s="7">
        <v>27</v>
      </c>
      <c r="N36" s="7">
        <v>31</v>
      </c>
      <c r="O36" s="7">
        <v>46</v>
      </c>
      <c r="P36" s="7">
        <v>5</v>
      </c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s="6" customFormat="1" ht="12.75">
      <c r="A37" s="4">
        <v>35</v>
      </c>
      <c r="B37" s="11">
        <v>11</v>
      </c>
      <c r="C37" s="18"/>
      <c r="D37" s="26" t="s">
        <v>1595</v>
      </c>
      <c r="E37" s="26" t="s">
        <v>1596</v>
      </c>
      <c r="F37" s="29" t="s">
        <v>98</v>
      </c>
      <c r="G37" s="28"/>
      <c r="H37" s="31" t="s">
        <v>27</v>
      </c>
      <c r="I37" s="31">
        <v>49144510023</v>
      </c>
      <c r="J37" s="31"/>
      <c r="K37" s="27">
        <v>32822</v>
      </c>
      <c r="L37" s="32">
        <v>100</v>
      </c>
      <c r="M37" s="7"/>
      <c r="N37" s="7"/>
      <c r="O37" s="7"/>
      <c r="P37" s="7"/>
      <c r="Q37" s="7"/>
      <c r="R37" s="7"/>
      <c r="S37" s="7">
        <v>100</v>
      </c>
      <c r="T37" s="7"/>
      <c r="U37" s="7"/>
      <c r="V37" s="7"/>
      <c r="W37" s="7"/>
      <c r="X37" s="7"/>
      <c r="Y37" s="7"/>
      <c r="Z37" s="7"/>
    </row>
    <row r="38" spans="1:26" s="6" customFormat="1" ht="12.75">
      <c r="A38" s="4">
        <v>36</v>
      </c>
      <c r="B38" s="11">
        <v>109</v>
      </c>
      <c r="C38" s="18"/>
      <c r="D38" s="26" t="s">
        <v>129</v>
      </c>
      <c r="E38" s="26" t="s">
        <v>75</v>
      </c>
      <c r="F38" s="29" t="s">
        <v>28</v>
      </c>
      <c r="G38" s="28"/>
      <c r="H38" s="29" t="s">
        <v>29</v>
      </c>
      <c r="I38" s="30" t="s">
        <v>579</v>
      </c>
      <c r="J38" s="31"/>
      <c r="K38" s="27" t="s">
        <v>580</v>
      </c>
      <c r="L38" s="32">
        <v>99</v>
      </c>
      <c r="M38" s="7">
        <v>46</v>
      </c>
      <c r="N38" s="7">
        <v>5</v>
      </c>
      <c r="O38" s="7"/>
      <c r="P38" s="7">
        <v>48</v>
      </c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s="6" customFormat="1" ht="12.75">
      <c r="A39" s="4">
        <v>37</v>
      </c>
      <c r="B39" s="11">
        <v>25</v>
      </c>
      <c r="C39" s="33"/>
      <c r="D39" s="26" t="s">
        <v>1399</v>
      </c>
      <c r="E39" s="26" t="s">
        <v>370</v>
      </c>
      <c r="F39" s="29" t="s">
        <v>28</v>
      </c>
      <c r="G39" s="28"/>
      <c r="H39" s="29" t="s">
        <v>245</v>
      </c>
      <c r="I39" s="30" t="s">
        <v>1400</v>
      </c>
      <c r="J39" s="31"/>
      <c r="K39" s="27">
        <v>31779</v>
      </c>
      <c r="L39" s="32">
        <v>96</v>
      </c>
      <c r="M39" s="7"/>
      <c r="N39" s="7"/>
      <c r="O39" s="7"/>
      <c r="P39" s="7">
        <v>52</v>
      </c>
      <c r="Q39" s="7"/>
      <c r="R39" s="7"/>
      <c r="S39" s="7"/>
      <c r="T39" s="7">
        <v>44</v>
      </c>
      <c r="U39" s="7"/>
      <c r="V39" s="7"/>
      <c r="W39" s="7"/>
      <c r="X39" s="7"/>
      <c r="Y39" s="7"/>
      <c r="Z39" s="2"/>
    </row>
    <row r="40" spans="1:26" s="6" customFormat="1" ht="12.75">
      <c r="A40" s="4">
        <v>38</v>
      </c>
      <c r="B40" s="11">
        <v>29</v>
      </c>
      <c r="C40" s="18"/>
      <c r="D40" s="26" t="s">
        <v>1553</v>
      </c>
      <c r="E40" s="26" t="s">
        <v>1443</v>
      </c>
      <c r="F40" s="29" t="s">
        <v>28</v>
      </c>
      <c r="G40" s="28"/>
      <c r="H40" s="29" t="s">
        <v>245</v>
      </c>
      <c r="I40" s="30" t="s">
        <v>1554</v>
      </c>
      <c r="J40" s="31"/>
      <c r="K40" s="27" t="s">
        <v>1555</v>
      </c>
      <c r="L40" s="32">
        <v>95</v>
      </c>
      <c r="M40" s="7"/>
      <c r="N40" s="7"/>
      <c r="O40" s="7"/>
      <c r="P40" s="7"/>
      <c r="Q40" s="7"/>
      <c r="R40" s="7">
        <v>70</v>
      </c>
      <c r="S40" s="7"/>
      <c r="T40" s="7">
        <v>25</v>
      </c>
      <c r="U40" s="7"/>
      <c r="V40" s="7"/>
      <c r="W40" s="7"/>
      <c r="X40" s="7"/>
      <c r="Y40" s="7"/>
      <c r="Z40" s="7"/>
    </row>
    <row r="41" spans="1:26" s="6" customFormat="1" ht="12.75">
      <c r="A41" s="4">
        <v>39</v>
      </c>
      <c r="B41" s="11">
        <v>131</v>
      </c>
      <c r="C41" s="26"/>
      <c r="D41" s="26" t="s">
        <v>1236</v>
      </c>
      <c r="E41" s="26" t="s">
        <v>1237</v>
      </c>
      <c r="F41" s="29" t="s">
        <v>28</v>
      </c>
      <c r="G41" s="29"/>
      <c r="H41" s="29" t="s">
        <v>246</v>
      </c>
      <c r="I41" s="29" t="s">
        <v>1238</v>
      </c>
      <c r="J41" s="31"/>
      <c r="K41" s="39" t="s">
        <v>1239</v>
      </c>
      <c r="L41" s="17">
        <v>95</v>
      </c>
      <c r="M41" s="7">
        <v>12</v>
      </c>
      <c r="N41" s="7"/>
      <c r="O41" s="7">
        <v>25</v>
      </c>
      <c r="P41" s="7"/>
      <c r="Q41" s="7"/>
      <c r="R41" s="7">
        <v>58</v>
      </c>
      <c r="S41" s="7"/>
      <c r="T41" s="7"/>
      <c r="U41" s="7"/>
      <c r="V41" s="7"/>
      <c r="W41" s="7"/>
      <c r="X41" s="7"/>
      <c r="Y41" s="7"/>
      <c r="Z41" s="7"/>
    </row>
    <row r="42" spans="1:26" s="6" customFormat="1" ht="12.75">
      <c r="A42" s="4">
        <v>40</v>
      </c>
      <c r="B42" s="11">
        <v>135</v>
      </c>
      <c r="C42" s="18"/>
      <c r="D42" s="26" t="s">
        <v>1771</v>
      </c>
      <c r="E42" s="26" t="s">
        <v>1772</v>
      </c>
      <c r="F42" s="29" t="s">
        <v>30</v>
      </c>
      <c r="G42" s="28"/>
      <c r="H42" s="29" t="s">
        <v>29</v>
      </c>
      <c r="I42" s="30" t="s">
        <v>1773</v>
      </c>
      <c r="J42" s="31"/>
      <c r="K42" s="27" t="s">
        <v>1774</v>
      </c>
      <c r="L42" s="32">
        <v>92</v>
      </c>
      <c r="M42" s="7"/>
      <c r="N42" s="7"/>
      <c r="O42" s="7"/>
      <c r="P42" s="7"/>
      <c r="Q42" s="7"/>
      <c r="R42" s="7"/>
      <c r="S42" s="7"/>
      <c r="T42" s="7">
        <v>92</v>
      </c>
      <c r="U42" s="7"/>
      <c r="V42" s="7"/>
      <c r="W42" s="7"/>
      <c r="X42" s="7"/>
      <c r="Y42" s="7"/>
      <c r="Z42" s="7"/>
    </row>
    <row r="43" spans="1:26" s="6" customFormat="1" ht="12.75">
      <c r="A43" s="4">
        <v>41</v>
      </c>
      <c r="B43" s="11">
        <v>120</v>
      </c>
      <c r="C43" s="18"/>
      <c r="D43" s="26" t="s">
        <v>430</v>
      </c>
      <c r="E43" s="26" t="s">
        <v>431</v>
      </c>
      <c r="F43" s="29" t="s">
        <v>28</v>
      </c>
      <c r="G43" s="28"/>
      <c r="H43" s="29" t="s">
        <v>29</v>
      </c>
      <c r="I43" s="30" t="s">
        <v>577</v>
      </c>
      <c r="J43" s="31"/>
      <c r="K43" s="27" t="s">
        <v>578</v>
      </c>
      <c r="L43" s="32">
        <v>91</v>
      </c>
      <c r="M43" s="7">
        <v>52</v>
      </c>
      <c r="N43" s="7"/>
      <c r="O43" s="7"/>
      <c r="P43" s="7"/>
      <c r="Q43" s="7"/>
      <c r="R43" s="7"/>
      <c r="S43" s="7"/>
      <c r="T43" s="7">
        <v>39</v>
      </c>
      <c r="U43" s="7"/>
      <c r="V43" s="7"/>
      <c r="W43" s="7"/>
      <c r="X43" s="7"/>
      <c r="Y43" s="7"/>
      <c r="Z43" s="7"/>
    </row>
    <row r="44" spans="1:26" s="6" customFormat="1" ht="12.75">
      <c r="A44" s="4">
        <v>42</v>
      </c>
      <c r="B44" s="11">
        <v>23</v>
      </c>
      <c r="C44" s="33"/>
      <c r="D44" s="26" t="s">
        <v>599</v>
      </c>
      <c r="E44" s="26" t="s">
        <v>370</v>
      </c>
      <c r="F44" s="29" t="s">
        <v>28</v>
      </c>
      <c r="G44" s="28"/>
      <c r="H44" s="29" t="s">
        <v>27</v>
      </c>
      <c r="I44" s="30" t="s">
        <v>600</v>
      </c>
      <c r="J44" s="31"/>
      <c r="K44" s="27">
        <v>32797</v>
      </c>
      <c r="L44" s="32">
        <v>89</v>
      </c>
      <c r="M44" s="7">
        <v>30</v>
      </c>
      <c r="N44" s="7">
        <v>5</v>
      </c>
      <c r="O44" s="7"/>
      <c r="P44" s="7">
        <v>54</v>
      </c>
      <c r="Q44" s="7"/>
      <c r="R44" s="7"/>
      <c r="S44" s="7"/>
      <c r="T44" s="7"/>
      <c r="U44" s="7"/>
      <c r="V44" s="7"/>
      <c r="W44" s="7"/>
      <c r="X44" s="7"/>
      <c r="Y44" s="7"/>
      <c r="Z44" s="2"/>
    </row>
    <row r="45" spans="1:28" s="6" customFormat="1" ht="12.75">
      <c r="A45" s="4">
        <v>43</v>
      </c>
      <c r="B45" s="11">
        <v>33</v>
      </c>
      <c r="C45" s="33"/>
      <c r="D45" s="26" t="s">
        <v>1516</v>
      </c>
      <c r="E45" s="26" t="s">
        <v>136</v>
      </c>
      <c r="F45" s="29" t="s">
        <v>108</v>
      </c>
      <c r="G45" s="28"/>
      <c r="H45" s="29" t="s">
        <v>245</v>
      </c>
      <c r="I45" s="30" t="s">
        <v>1517</v>
      </c>
      <c r="J45" s="31"/>
      <c r="K45" s="27" t="s">
        <v>1518</v>
      </c>
      <c r="L45" s="32">
        <v>88</v>
      </c>
      <c r="M45" s="7"/>
      <c r="N45" s="7"/>
      <c r="O45" s="7">
        <v>46</v>
      </c>
      <c r="P45" s="7"/>
      <c r="Q45" s="7"/>
      <c r="R45" s="7"/>
      <c r="S45" s="7"/>
      <c r="T45" s="7">
        <v>42</v>
      </c>
      <c r="U45" s="7"/>
      <c r="V45" s="7"/>
      <c r="W45" s="7"/>
      <c r="X45" s="7"/>
      <c r="Y45" s="7"/>
      <c r="Z45" s="7"/>
      <c r="AA45" s="7"/>
      <c r="AB45" s="7"/>
    </row>
    <row r="46" spans="1:26" s="6" customFormat="1" ht="12.75">
      <c r="A46" s="4">
        <v>44</v>
      </c>
      <c r="B46" s="11">
        <v>49</v>
      </c>
      <c r="C46" s="18"/>
      <c r="D46" s="26" t="s">
        <v>1597</v>
      </c>
      <c r="E46" s="34" t="s">
        <v>1598</v>
      </c>
      <c r="F46" s="29" t="s">
        <v>98</v>
      </c>
      <c r="G46" s="28"/>
      <c r="H46" s="29" t="s">
        <v>27</v>
      </c>
      <c r="I46" s="30" t="s">
        <v>1599</v>
      </c>
      <c r="J46" s="31"/>
      <c r="K46" s="27" t="s">
        <v>1600</v>
      </c>
      <c r="L46" s="32">
        <v>85</v>
      </c>
      <c r="M46" s="7"/>
      <c r="N46" s="7"/>
      <c r="O46" s="7"/>
      <c r="P46" s="7"/>
      <c r="Q46" s="7"/>
      <c r="R46" s="7"/>
      <c r="S46" s="7">
        <v>85</v>
      </c>
      <c r="T46" s="7"/>
      <c r="U46" s="7"/>
      <c r="V46" s="7"/>
      <c r="W46" s="7"/>
      <c r="X46" s="7"/>
      <c r="Y46" s="7"/>
      <c r="Z46" s="7"/>
    </row>
    <row r="47" spans="1:26" s="6" customFormat="1" ht="12.75">
      <c r="A47" s="4">
        <v>45</v>
      </c>
      <c r="B47" s="11">
        <v>32</v>
      </c>
      <c r="C47" s="18"/>
      <c r="D47" s="26" t="s">
        <v>523</v>
      </c>
      <c r="E47" s="26" t="s">
        <v>524</v>
      </c>
      <c r="F47" s="29" t="s">
        <v>111</v>
      </c>
      <c r="G47" s="28"/>
      <c r="H47" s="29" t="s">
        <v>27</v>
      </c>
      <c r="I47" s="30" t="s">
        <v>551</v>
      </c>
      <c r="J47" s="31"/>
      <c r="K47" s="27" t="s">
        <v>552</v>
      </c>
      <c r="L47" s="32">
        <v>81</v>
      </c>
      <c r="M47" s="7">
        <v>38</v>
      </c>
      <c r="N47" s="7">
        <v>38</v>
      </c>
      <c r="O47" s="7"/>
      <c r="P47" s="7">
        <v>5</v>
      </c>
      <c r="Q47" s="7"/>
      <c r="R47" s="7"/>
      <c r="S47" s="7"/>
      <c r="T47" s="7"/>
      <c r="U47" s="7"/>
      <c r="V47" s="7"/>
      <c r="W47" s="7"/>
      <c r="X47" s="7"/>
      <c r="Y47" s="7"/>
      <c r="Z47" s="2"/>
    </row>
    <row r="48" spans="1:26" s="6" customFormat="1" ht="12.75">
      <c r="A48" s="4">
        <v>46</v>
      </c>
      <c r="B48" s="11">
        <v>139</v>
      </c>
      <c r="C48" s="33"/>
      <c r="D48" s="26" t="s">
        <v>1775</v>
      </c>
      <c r="E48" s="26" t="s">
        <v>1776</v>
      </c>
      <c r="F48" s="29" t="s">
        <v>28</v>
      </c>
      <c r="G48" s="28"/>
      <c r="H48" s="29" t="s">
        <v>29</v>
      </c>
      <c r="I48" s="30">
        <v>52440370185</v>
      </c>
      <c r="J48" s="31"/>
      <c r="K48" s="27">
        <v>36242</v>
      </c>
      <c r="L48" s="32">
        <v>74</v>
      </c>
      <c r="M48" s="7"/>
      <c r="N48" s="7"/>
      <c r="O48" s="7"/>
      <c r="P48" s="7"/>
      <c r="Q48" s="7"/>
      <c r="R48" s="7"/>
      <c r="S48" s="7"/>
      <c r="T48" s="7">
        <v>74</v>
      </c>
      <c r="U48" s="7"/>
      <c r="V48" s="7"/>
      <c r="W48" s="7"/>
      <c r="X48" s="7"/>
      <c r="Y48" s="7"/>
      <c r="Z48" s="7"/>
    </row>
    <row r="49" spans="1:26" s="6" customFormat="1" ht="12.75">
      <c r="A49" s="4">
        <v>47</v>
      </c>
      <c r="B49" s="11">
        <v>106</v>
      </c>
      <c r="C49" s="33"/>
      <c r="D49" s="26" t="s">
        <v>52</v>
      </c>
      <c r="E49" s="26" t="s">
        <v>75</v>
      </c>
      <c r="F49" s="29" t="s">
        <v>28</v>
      </c>
      <c r="G49" s="28"/>
      <c r="H49" s="29" t="s">
        <v>29</v>
      </c>
      <c r="I49" s="30" t="s">
        <v>553</v>
      </c>
      <c r="J49" s="31"/>
      <c r="K49" s="27" t="s">
        <v>401</v>
      </c>
      <c r="L49" s="32">
        <v>74</v>
      </c>
      <c r="M49" s="7">
        <v>35</v>
      </c>
      <c r="N49" s="7">
        <v>39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s="6" customFormat="1" ht="12.75">
      <c r="A50" s="4">
        <v>48</v>
      </c>
      <c r="B50" s="11">
        <v>112</v>
      </c>
      <c r="C50" s="33"/>
      <c r="D50" s="26" t="s">
        <v>97</v>
      </c>
      <c r="E50" s="26" t="s">
        <v>136</v>
      </c>
      <c r="F50" s="29" t="s">
        <v>28</v>
      </c>
      <c r="G50" s="28"/>
      <c r="H50" s="29" t="s">
        <v>29</v>
      </c>
      <c r="I50" s="30" t="s">
        <v>603</v>
      </c>
      <c r="J50" s="31"/>
      <c r="K50" s="27" t="s">
        <v>271</v>
      </c>
      <c r="L50" s="32">
        <v>71</v>
      </c>
      <c r="M50" s="7">
        <v>26</v>
      </c>
      <c r="N50" s="7">
        <v>5</v>
      </c>
      <c r="O50" s="7">
        <v>40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2"/>
    </row>
    <row r="51" spans="1:26" s="6" customFormat="1" ht="12.75">
      <c r="A51" s="4">
        <v>49</v>
      </c>
      <c r="B51" s="11">
        <v>13</v>
      </c>
      <c r="C51" s="18"/>
      <c r="D51" s="26" t="s">
        <v>1777</v>
      </c>
      <c r="E51" s="26" t="s">
        <v>657</v>
      </c>
      <c r="F51" s="29" t="s">
        <v>30</v>
      </c>
      <c r="G51" s="28"/>
      <c r="H51" s="29" t="s">
        <v>27</v>
      </c>
      <c r="I51" s="30" t="s">
        <v>1778</v>
      </c>
      <c r="J51" s="31"/>
      <c r="K51" s="27" t="s">
        <v>1779</v>
      </c>
      <c r="L51" s="32">
        <v>70</v>
      </c>
      <c r="M51" s="7"/>
      <c r="N51" s="7"/>
      <c r="O51" s="7"/>
      <c r="P51" s="7"/>
      <c r="Q51" s="7"/>
      <c r="R51" s="7"/>
      <c r="S51" s="7"/>
      <c r="T51" s="7">
        <v>70</v>
      </c>
      <c r="U51" s="7"/>
      <c r="V51" s="7"/>
      <c r="W51" s="7"/>
      <c r="X51" s="7"/>
      <c r="Y51" s="7"/>
      <c r="Z51" s="7"/>
    </row>
    <row r="52" spans="1:26" s="6" customFormat="1" ht="12.75">
      <c r="A52" s="4">
        <v>50</v>
      </c>
      <c r="B52" s="11">
        <v>130</v>
      </c>
      <c r="C52" s="33"/>
      <c r="D52" s="26" t="s">
        <v>1601</v>
      </c>
      <c r="E52" s="26" t="s">
        <v>1602</v>
      </c>
      <c r="F52" s="29" t="s">
        <v>30</v>
      </c>
      <c r="G52" s="28"/>
      <c r="H52" s="29" t="s">
        <v>29</v>
      </c>
      <c r="I52" s="30" t="s">
        <v>1603</v>
      </c>
      <c r="J52" s="31"/>
      <c r="K52" s="27" t="s">
        <v>1604</v>
      </c>
      <c r="L52" s="32">
        <v>70</v>
      </c>
      <c r="M52" s="7"/>
      <c r="N52" s="7"/>
      <c r="O52" s="7"/>
      <c r="P52" s="7"/>
      <c r="Q52" s="7"/>
      <c r="R52" s="7"/>
      <c r="S52" s="7">
        <v>70</v>
      </c>
      <c r="T52" s="7"/>
      <c r="U52" s="7"/>
      <c r="V52" s="7"/>
      <c r="W52" s="7"/>
      <c r="X52" s="7"/>
      <c r="Y52" s="7"/>
      <c r="Z52" s="7"/>
    </row>
    <row r="53" spans="1:26" s="6" customFormat="1" ht="12.75">
      <c r="A53" s="4">
        <v>51</v>
      </c>
      <c r="B53" s="11">
        <v>107</v>
      </c>
      <c r="C53" s="18"/>
      <c r="D53" s="26" t="s">
        <v>389</v>
      </c>
      <c r="E53" s="26" t="s">
        <v>135</v>
      </c>
      <c r="F53" s="29" t="s">
        <v>28</v>
      </c>
      <c r="G53" s="28"/>
      <c r="H53" s="29" t="s">
        <v>29</v>
      </c>
      <c r="I53" s="30" t="s">
        <v>560</v>
      </c>
      <c r="J53" s="31"/>
      <c r="K53" s="27" t="s">
        <v>390</v>
      </c>
      <c r="L53" s="32">
        <v>70</v>
      </c>
      <c r="M53" s="7">
        <v>29</v>
      </c>
      <c r="N53" s="7">
        <v>36</v>
      </c>
      <c r="O53" s="7"/>
      <c r="P53" s="7">
        <v>5</v>
      </c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s="6" customFormat="1" ht="12.75">
      <c r="A54" s="4">
        <v>52</v>
      </c>
      <c r="B54" s="11">
        <v>95</v>
      </c>
      <c r="C54" s="33"/>
      <c r="D54" s="26" t="s">
        <v>1396</v>
      </c>
      <c r="E54" s="26" t="s">
        <v>1397</v>
      </c>
      <c r="F54" s="29" t="s">
        <v>1398</v>
      </c>
      <c r="G54" s="28"/>
      <c r="H54" s="29" t="s">
        <v>245</v>
      </c>
      <c r="I54" s="30" t="s">
        <v>38</v>
      </c>
      <c r="J54" s="31"/>
      <c r="K54" s="27">
        <v>29778</v>
      </c>
      <c r="L54" s="32">
        <v>66</v>
      </c>
      <c r="M54" s="7"/>
      <c r="N54" s="7"/>
      <c r="O54" s="7"/>
      <c r="P54" s="7">
        <v>66</v>
      </c>
      <c r="Q54" s="7"/>
      <c r="R54" s="7"/>
      <c r="S54" s="7"/>
      <c r="T54" s="7"/>
      <c r="U54" s="7"/>
      <c r="V54" s="7"/>
      <c r="W54" s="7"/>
      <c r="X54" s="7"/>
      <c r="Y54" s="7"/>
      <c r="Z54" s="2"/>
    </row>
    <row r="55" spans="1:26" s="6" customFormat="1" ht="12.75">
      <c r="A55" s="4">
        <v>53</v>
      </c>
      <c r="B55" s="11">
        <v>105</v>
      </c>
      <c r="C55" s="33"/>
      <c r="D55" s="26" t="s">
        <v>3</v>
      </c>
      <c r="E55" s="26" t="s">
        <v>77</v>
      </c>
      <c r="F55" s="29" t="s">
        <v>28</v>
      </c>
      <c r="G55" s="28"/>
      <c r="H55" s="29" t="s">
        <v>29</v>
      </c>
      <c r="I55" s="30" t="s">
        <v>576</v>
      </c>
      <c r="J55" s="31"/>
      <c r="K55" s="27" t="s">
        <v>244</v>
      </c>
      <c r="L55" s="32">
        <v>63</v>
      </c>
      <c r="M55" s="7">
        <v>5</v>
      </c>
      <c r="N55" s="7">
        <v>48</v>
      </c>
      <c r="O55" s="7">
        <v>5</v>
      </c>
      <c r="P55" s="7"/>
      <c r="Q55" s="7"/>
      <c r="R55" s="7"/>
      <c r="S55" s="7"/>
      <c r="T55" s="7">
        <v>5</v>
      </c>
      <c r="U55" s="7"/>
      <c r="V55" s="7"/>
      <c r="W55" s="7"/>
      <c r="X55" s="7"/>
      <c r="Y55" s="7"/>
      <c r="Z55" s="2"/>
    </row>
    <row r="56" spans="1:26" s="6" customFormat="1" ht="12.75">
      <c r="A56" s="4">
        <v>54</v>
      </c>
      <c r="B56" s="11">
        <v>22</v>
      </c>
      <c r="C56" s="18"/>
      <c r="D56" s="26" t="s">
        <v>1605</v>
      </c>
      <c r="E56" s="26" t="s">
        <v>1606</v>
      </c>
      <c r="F56" s="29" t="s">
        <v>30</v>
      </c>
      <c r="G56" s="28"/>
      <c r="H56" s="29" t="s">
        <v>245</v>
      </c>
      <c r="I56" s="30" t="s">
        <v>1607</v>
      </c>
      <c r="J56" s="31"/>
      <c r="K56" s="27" t="s">
        <v>1608</v>
      </c>
      <c r="L56" s="32">
        <v>63</v>
      </c>
      <c r="M56" s="7"/>
      <c r="N56" s="7"/>
      <c r="O56" s="7"/>
      <c r="P56" s="7"/>
      <c r="Q56" s="7"/>
      <c r="R56" s="7"/>
      <c r="S56" s="7">
        <v>63</v>
      </c>
      <c r="T56" s="7"/>
      <c r="U56" s="7"/>
      <c r="V56" s="7"/>
      <c r="W56" s="7"/>
      <c r="X56" s="7"/>
      <c r="Y56" s="7"/>
      <c r="Z56" s="7"/>
    </row>
    <row r="57" spans="1:26" s="6" customFormat="1" ht="12.75">
      <c r="A57" s="4">
        <v>55</v>
      </c>
      <c r="B57" s="11">
        <v>38</v>
      </c>
      <c r="C57" s="33"/>
      <c r="D57" s="26" t="s">
        <v>1556</v>
      </c>
      <c r="E57" s="26" t="s">
        <v>1557</v>
      </c>
      <c r="F57" s="29" t="s">
        <v>28</v>
      </c>
      <c r="G57" s="28"/>
      <c r="H57" s="29" t="s">
        <v>27</v>
      </c>
      <c r="I57" s="30" t="s">
        <v>1558</v>
      </c>
      <c r="J57" s="31"/>
      <c r="K57" s="27" t="s">
        <v>1559</v>
      </c>
      <c r="L57" s="32">
        <v>63</v>
      </c>
      <c r="M57" s="7"/>
      <c r="N57" s="7"/>
      <c r="O57" s="7"/>
      <c r="P57" s="7"/>
      <c r="Q57" s="7"/>
      <c r="R57" s="7">
        <v>63</v>
      </c>
      <c r="S57" s="7"/>
      <c r="T57" s="7"/>
      <c r="U57" s="7"/>
      <c r="V57" s="7"/>
      <c r="W57" s="7"/>
      <c r="X57" s="7"/>
      <c r="Y57" s="7"/>
      <c r="Z57" s="2"/>
    </row>
    <row r="58" spans="1:26" s="6" customFormat="1" ht="12.75">
      <c r="A58" s="4">
        <v>56</v>
      </c>
      <c r="B58" s="11">
        <v>108</v>
      </c>
      <c r="C58" s="33"/>
      <c r="D58" s="26" t="s">
        <v>53</v>
      </c>
      <c r="E58" s="26" t="s">
        <v>156</v>
      </c>
      <c r="F58" s="29" t="s">
        <v>119</v>
      </c>
      <c r="G58" s="28"/>
      <c r="H58" s="29" t="s">
        <v>29</v>
      </c>
      <c r="I58" s="30" t="s">
        <v>1405</v>
      </c>
      <c r="J58" s="31"/>
      <c r="K58" s="27" t="s">
        <v>1406</v>
      </c>
      <c r="L58" s="32">
        <v>60</v>
      </c>
      <c r="M58" s="7"/>
      <c r="N58" s="7"/>
      <c r="O58" s="7"/>
      <c r="P58" s="7">
        <v>38</v>
      </c>
      <c r="Q58" s="7"/>
      <c r="R58" s="7"/>
      <c r="S58" s="7"/>
      <c r="T58" s="7">
        <v>22</v>
      </c>
      <c r="U58" s="7"/>
      <c r="V58" s="7"/>
      <c r="W58" s="7"/>
      <c r="X58" s="7"/>
      <c r="Y58" s="7"/>
      <c r="Z58" s="2"/>
    </row>
    <row r="59" spans="1:26" s="6" customFormat="1" ht="12.75">
      <c r="A59" s="4">
        <v>57</v>
      </c>
      <c r="B59" s="11">
        <v>30</v>
      </c>
      <c r="C59" s="33"/>
      <c r="D59" s="26" t="s">
        <v>1609</v>
      </c>
      <c r="E59" s="26" t="s">
        <v>175</v>
      </c>
      <c r="F59" s="29" t="s">
        <v>28</v>
      </c>
      <c r="G59" s="28"/>
      <c r="H59" s="29" t="s">
        <v>27</v>
      </c>
      <c r="I59" s="30" t="s">
        <v>1610</v>
      </c>
      <c r="J59" s="31"/>
      <c r="K59" s="27" t="s">
        <v>1611</v>
      </c>
      <c r="L59" s="32">
        <v>56</v>
      </c>
      <c r="M59" s="7"/>
      <c r="N59" s="7"/>
      <c r="O59" s="7"/>
      <c r="P59" s="7"/>
      <c r="Q59" s="7"/>
      <c r="R59" s="7"/>
      <c r="S59" s="7">
        <v>56</v>
      </c>
      <c r="T59" s="7"/>
      <c r="U59" s="7"/>
      <c r="V59" s="7"/>
      <c r="W59" s="7"/>
      <c r="X59" s="7"/>
      <c r="Y59" s="7"/>
      <c r="Z59" s="2"/>
    </row>
    <row r="60" spans="1:26" s="6" customFormat="1" ht="12.75">
      <c r="A60" s="4">
        <v>58</v>
      </c>
      <c r="B60" s="11">
        <v>31</v>
      </c>
      <c r="C60" s="18"/>
      <c r="D60" s="26" t="s">
        <v>574</v>
      </c>
      <c r="E60" s="26" t="s">
        <v>575</v>
      </c>
      <c r="F60" s="29" t="s">
        <v>108</v>
      </c>
      <c r="G60" s="28"/>
      <c r="H60" s="29" t="s">
        <v>245</v>
      </c>
      <c r="I60" s="30">
        <v>49503490350</v>
      </c>
      <c r="J60" s="31"/>
      <c r="K60" s="27">
        <v>31116</v>
      </c>
      <c r="L60" s="32">
        <v>54</v>
      </c>
      <c r="M60" s="7">
        <v>54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2"/>
    </row>
    <row r="61" spans="1:26" s="6" customFormat="1" ht="12.75">
      <c r="A61" s="4">
        <v>59</v>
      </c>
      <c r="B61" s="2">
        <v>118</v>
      </c>
      <c r="C61" s="18"/>
      <c r="D61" s="26" t="s">
        <v>1612</v>
      </c>
      <c r="E61" s="26" t="s">
        <v>109</v>
      </c>
      <c r="F61" s="29" t="s">
        <v>30</v>
      </c>
      <c r="G61" s="28"/>
      <c r="H61" s="31" t="s">
        <v>27</v>
      </c>
      <c r="I61" s="31" t="s">
        <v>1613</v>
      </c>
      <c r="J61" s="31"/>
      <c r="K61" s="27" t="s">
        <v>1614</v>
      </c>
      <c r="L61" s="32">
        <v>52</v>
      </c>
      <c r="M61" s="7"/>
      <c r="N61" s="7"/>
      <c r="O61" s="7"/>
      <c r="P61" s="7"/>
      <c r="Q61" s="7"/>
      <c r="R61" s="7"/>
      <c r="S61" s="7">
        <v>52</v>
      </c>
      <c r="T61" s="7"/>
      <c r="U61" s="7"/>
      <c r="V61" s="7"/>
      <c r="W61" s="7"/>
      <c r="X61" s="7"/>
      <c r="Y61" s="7"/>
      <c r="Z61" s="7"/>
    </row>
    <row r="62" spans="1:26" s="6" customFormat="1" ht="12.75">
      <c r="A62" s="4">
        <v>60</v>
      </c>
      <c r="B62" s="11">
        <v>132</v>
      </c>
      <c r="C62" s="18"/>
      <c r="D62" s="26" t="s">
        <v>1615</v>
      </c>
      <c r="E62" s="26" t="s">
        <v>1602</v>
      </c>
      <c r="F62" s="29" t="s">
        <v>108</v>
      </c>
      <c r="G62" s="29"/>
      <c r="H62" s="29" t="s">
        <v>29</v>
      </c>
      <c r="I62" s="31" t="s">
        <v>1616</v>
      </c>
      <c r="J62" s="31"/>
      <c r="K62" s="27" t="s">
        <v>1617</v>
      </c>
      <c r="L62" s="17">
        <v>48</v>
      </c>
      <c r="M62" s="7"/>
      <c r="N62" s="7"/>
      <c r="O62" s="7"/>
      <c r="P62" s="7"/>
      <c r="Q62" s="7"/>
      <c r="R62" s="7"/>
      <c r="S62" s="7">
        <v>48</v>
      </c>
      <c r="T62" s="7"/>
      <c r="U62" s="7"/>
      <c r="V62" s="7"/>
      <c r="W62" s="7"/>
      <c r="X62" s="7"/>
      <c r="Y62" s="7"/>
      <c r="Z62" s="7"/>
    </row>
    <row r="63" spans="1:26" s="6" customFormat="1" ht="12.75">
      <c r="A63" s="4">
        <v>61</v>
      </c>
      <c r="B63" s="11">
        <v>37</v>
      </c>
      <c r="C63" s="33"/>
      <c r="D63" s="26" t="s">
        <v>1780</v>
      </c>
      <c r="E63" s="26" t="s">
        <v>1781</v>
      </c>
      <c r="F63" s="29" t="s">
        <v>30</v>
      </c>
      <c r="G63" s="28"/>
      <c r="H63" s="29" t="s">
        <v>245</v>
      </c>
      <c r="I63" s="30">
        <v>52850830238</v>
      </c>
      <c r="J63" s="31"/>
      <c r="K63" s="27">
        <v>28465</v>
      </c>
      <c r="L63" s="32">
        <v>46</v>
      </c>
      <c r="M63" s="7"/>
      <c r="N63" s="7"/>
      <c r="O63" s="7"/>
      <c r="P63" s="7"/>
      <c r="Q63" s="7"/>
      <c r="R63" s="7"/>
      <c r="S63" s="7"/>
      <c r="T63" s="7">
        <v>46</v>
      </c>
      <c r="U63" s="7"/>
      <c r="V63" s="7"/>
      <c r="W63" s="7"/>
      <c r="X63" s="7"/>
      <c r="Y63" s="7"/>
      <c r="Z63" s="2"/>
    </row>
    <row r="64" spans="1:26" s="6" customFormat="1" ht="12.75">
      <c r="A64" s="4">
        <v>62</v>
      </c>
      <c r="B64" s="11">
        <v>26</v>
      </c>
      <c r="C64" s="18"/>
      <c r="D64" s="26" t="s">
        <v>1281</v>
      </c>
      <c r="E64" s="26" t="s">
        <v>1282</v>
      </c>
      <c r="F64" s="29" t="s">
        <v>28</v>
      </c>
      <c r="G64" s="28"/>
      <c r="H64" s="29" t="s">
        <v>27</v>
      </c>
      <c r="I64" s="30" t="s">
        <v>1283</v>
      </c>
      <c r="J64" s="31"/>
      <c r="K64" s="27" t="s">
        <v>1284</v>
      </c>
      <c r="L64" s="32">
        <v>44</v>
      </c>
      <c r="M64" s="7"/>
      <c r="N64" s="7"/>
      <c r="O64" s="7">
        <v>44</v>
      </c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s="6" customFormat="1" ht="12.75">
      <c r="A65" s="4">
        <v>63</v>
      </c>
      <c r="B65" s="11">
        <v>127</v>
      </c>
      <c r="C65" s="18"/>
      <c r="D65" s="26" t="s">
        <v>1401</v>
      </c>
      <c r="E65" s="26" t="s">
        <v>1402</v>
      </c>
      <c r="F65" s="29" t="s">
        <v>28</v>
      </c>
      <c r="G65" s="28"/>
      <c r="H65" s="29" t="s">
        <v>29</v>
      </c>
      <c r="I65" s="30" t="s">
        <v>1403</v>
      </c>
      <c r="J65" s="31"/>
      <c r="K65" s="27" t="s">
        <v>1404</v>
      </c>
      <c r="L65" s="32">
        <v>42</v>
      </c>
      <c r="M65" s="7"/>
      <c r="N65" s="7"/>
      <c r="O65" s="7"/>
      <c r="P65" s="7">
        <v>42</v>
      </c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s="6" customFormat="1" ht="12.75">
      <c r="A66" s="4">
        <v>64</v>
      </c>
      <c r="B66" s="11">
        <v>18</v>
      </c>
      <c r="C66" s="18"/>
      <c r="D66" s="26" t="s">
        <v>126</v>
      </c>
      <c r="E66" s="26" t="s">
        <v>92</v>
      </c>
      <c r="F66" s="29" t="s">
        <v>119</v>
      </c>
      <c r="G66" s="28"/>
      <c r="H66" s="29" t="s">
        <v>245</v>
      </c>
      <c r="I66" s="30" t="s">
        <v>586</v>
      </c>
      <c r="J66" s="31"/>
      <c r="K66" s="27" t="s">
        <v>587</v>
      </c>
      <c r="L66" s="32">
        <v>41</v>
      </c>
      <c r="M66" s="7">
        <v>36</v>
      </c>
      <c r="N66" s="7">
        <v>5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s="6" customFormat="1" ht="12.75">
      <c r="A67" s="4">
        <v>65</v>
      </c>
      <c r="B67" s="11" t="s">
        <v>1782</v>
      </c>
      <c r="C67" s="18"/>
      <c r="D67" s="26" t="s">
        <v>588</v>
      </c>
      <c r="E67" s="26" t="s">
        <v>589</v>
      </c>
      <c r="F67" s="29" t="s">
        <v>119</v>
      </c>
      <c r="G67" s="28"/>
      <c r="H67" s="29" t="s">
        <v>72</v>
      </c>
      <c r="I67" s="30" t="s">
        <v>590</v>
      </c>
      <c r="J67" s="31"/>
      <c r="K67" s="27" t="s">
        <v>591</v>
      </c>
      <c r="L67" s="32">
        <v>40</v>
      </c>
      <c r="M67" s="7">
        <v>0</v>
      </c>
      <c r="N67" s="7">
        <v>40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s="6" customFormat="1" ht="12.75">
      <c r="A68" s="4">
        <v>66</v>
      </c>
      <c r="B68" s="11" t="s">
        <v>1618</v>
      </c>
      <c r="C68" s="33"/>
      <c r="D68" s="26" t="s">
        <v>212</v>
      </c>
      <c r="E68" s="26" t="s">
        <v>136</v>
      </c>
      <c r="F68" s="29" t="s">
        <v>28</v>
      </c>
      <c r="G68" s="28"/>
      <c r="H68" s="29" t="s">
        <v>27</v>
      </c>
      <c r="I68" s="30" t="s">
        <v>592</v>
      </c>
      <c r="J68" s="31"/>
      <c r="K68" s="27" t="s">
        <v>593</v>
      </c>
      <c r="L68" s="32">
        <v>39</v>
      </c>
      <c r="M68" s="7">
        <v>39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s="6" customFormat="1" ht="12.75">
      <c r="A69" s="4">
        <v>67</v>
      </c>
      <c r="B69" s="11">
        <v>129</v>
      </c>
      <c r="C69" s="33"/>
      <c r="D69" s="26" t="s">
        <v>1783</v>
      </c>
      <c r="E69" s="26" t="s">
        <v>1784</v>
      </c>
      <c r="F69" s="29" t="s">
        <v>28</v>
      </c>
      <c r="G69" s="28"/>
      <c r="H69" s="29" t="s">
        <v>29</v>
      </c>
      <c r="I69" s="30" t="s">
        <v>1785</v>
      </c>
      <c r="J69" s="31"/>
      <c r="K69" s="27" t="s">
        <v>1786</v>
      </c>
      <c r="L69" s="32">
        <v>37</v>
      </c>
      <c r="M69" s="7"/>
      <c r="N69" s="7"/>
      <c r="O69" s="7"/>
      <c r="P69" s="7"/>
      <c r="Q69" s="7"/>
      <c r="R69" s="7"/>
      <c r="S69" s="7"/>
      <c r="T69" s="7">
        <v>37</v>
      </c>
      <c r="U69" s="7"/>
      <c r="V69" s="7"/>
      <c r="W69" s="7"/>
      <c r="X69" s="7"/>
      <c r="Y69" s="7"/>
      <c r="Z69" s="7"/>
    </row>
    <row r="70" spans="1:26" s="6" customFormat="1" ht="12.75">
      <c r="A70" s="4">
        <v>68</v>
      </c>
      <c r="B70" s="11">
        <v>133</v>
      </c>
      <c r="C70" s="33"/>
      <c r="D70" s="26" t="s">
        <v>1787</v>
      </c>
      <c r="E70" s="26" t="s">
        <v>766</v>
      </c>
      <c r="F70" s="29" t="s">
        <v>30</v>
      </c>
      <c r="G70" s="28"/>
      <c r="H70" s="29" t="s">
        <v>29</v>
      </c>
      <c r="I70" s="30" t="s">
        <v>1788</v>
      </c>
      <c r="J70" s="31"/>
      <c r="K70" s="27" t="s">
        <v>1789</v>
      </c>
      <c r="L70" s="32">
        <v>35</v>
      </c>
      <c r="M70" s="7"/>
      <c r="N70" s="7"/>
      <c r="O70" s="7"/>
      <c r="P70" s="7"/>
      <c r="Q70" s="7"/>
      <c r="R70" s="7"/>
      <c r="S70" s="7"/>
      <c r="T70" s="7">
        <v>35</v>
      </c>
      <c r="U70" s="7"/>
      <c r="V70" s="7"/>
      <c r="W70" s="7"/>
      <c r="X70" s="7"/>
      <c r="Y70" s="7"/>
      <c r="Z70" s="7"/>
    </row>
    <row r="71" spans="1:26" s="6" customFormat="1" ht="12.75">
      <c r="A71" s="4">
        <v>69</v>
      </c>
      <c r="B71" s="11">
        <v>123</v>
      </c>
      <c r="C71" s="18"/>
      <c r="D71" s="26" t="s">
        <v>604</v>
      </c>
      <c r="E71" s="28" t="s">
        <v>156</v>
      </c>
      <c r="F71" s="29" t="s">
        <v>119</v>
      </c>
      <c r="G71" s="28"/>
      <c r="H71" s="29" t="s">
        <v>29</v>
      </c>
      <c r="I71" s="30" t="s">
        <v>605</v>
      </c>
      <c r="J71" s="31"/>
      <c r="K71" s="27" t="s">
        <v>606</v>
      </c>
      <c r="L71" s="32">
        <v>35</v>
      </c>
      <c r="M71" s="7">
        <v>5</v>
      </c>
      <c r="N71" s="7">
        <v>25</v>
      </c>
      <c r="O71" s="7">
        <v>5</v>
      </c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s="6" customFormat="1" ht="12.75">
      <c r="A72" s="4">
        <v>70</v>
      </c>
      <c r="B72" s="11">
        <v>125</v>
      </c>
      <c r="C72" s="18"/>
      <c r="D72" s="26" t="s">
        <v>596</v>
      </c>
      <c r="E72" s="28" t="s">
        <v>19</v>
      </c>
      <c r="F72" s="29" t="s">
        <v>108</v>
      </c>
      <c r="G72" s="28"/>
      <c r="H72" s="29" t="s">
        <v>29</v>
      </c>
      <c r="I72" s="30" t="s">
        <v>597</v>
      </c>
      <c r="J72" s="31"/>
      <c r="K72" s="27" t="s">
        <v>598</v>
      </c>
      <c r="L72" s="32">
        <v>35</v>
      </c>
      <c r="M72" s="7"/>
      <c r="N72" s="7">
        <v>35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s="6" customFormat="1" ht="12.75">
      <c r="A73" s="4">
        <v>71</v>
      </c>
      <c r="B73" s="11">
        <v>117</v>
      </c>
      <c r="C73" s="18"/>
      <c r="D73" s="26" t="s">
        <v>1</v>
      </c>
      <c r="E73" s="28" t="s">
        <v>2</v>
      </c>
      <c r="F73" s="29" t="s">
        <v>28</v>
      </c>
      <c r="G73" s="28"/>
      <c r="H73" s="29" t="s">
        <v>29</v>
      </c>
      <c r="I73" s="30">
        <v>43350400298</v>
      </c>
      <c r="J73" s="31"/>
      <c r="K73" s="27">
        <v>35800</v>
      </c>
      <c r="L73" s="32">
        <v>32</v>
      </c>
      <c r="M73" s="7"/>
      <c r="N73" s="7">
        <v>32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s="6" customFormat="1" ht="12.75">
      <c r="A74" s="4">
        <v>72</v>
      </c>
      <c r="B74" s="11">
        <v>136</v>
      </c>
      <c r="C74" s="18"/>
      <c r="D74" s="26" t="s">
        <v>1790</v>
      </c>
      <c r="E74" s="28" t="s">
        <v>109</v>
      </c>
      <c r="F74" s="29" t="s">
        <v>28</v>
      </c>
      <c r="G74" s="28"/>
      <c r="H74" s="29" t="s">
        <v>29</v>
      </c>
      <c r="I74" s="30" t="s">
        <v>1791</v>
      </c>
      <c r="J74" s="31"/>
      <c r="K74" s="27" t="s">
        <v>1792</v>
      </c>
      <c r="L74" s="32">
        <v>30</v>
      </c>
      <c r="M74" s="7"/>
      <c r="N74" s="7"/>
      <c r="O74" s="7"/>
      <c r="P74" s="7"/>
      <c r="Q74" s="7"/>
      <c r="R74" s="7"/>
      <c r="S74" s="7"/>
      <c r="T74" s="7">
        <v>30</v>
      </c>
      <c r="U74" s="7"/>
      <c r="V74" s="7"/>
      <c r="W74" s="7"/>
      <c r="X74" s="7"/>
      <c r="Y74" s="7"/>
      <c r="Z74" s="7"/>
    </row>
    <row r="75" spans="1:26" s="6" customFormat="1" ht="12.75">
      <c r="A75" s="4">
        <v>73</v>
      </c>
      <c r="B75" s="11">
        <v>126</v>
      </c>
      <c r="C75" s="18"/>
      <c r="D75" s="26" t="s">
        <v>1285</v>
      </c>
      <c r="E75" s="28" t="s">
        <v>156</v>
      </c>
      <c r="F75" s="29" t="s">
        <v>119</v>
      </c>
      <c r="G75" s="28"/>
      <c r="H75" s="29" t="s">
        <v>29</v>
      </c>
      <c r="I75" s="30" t="s">
        <v>1286</v>
      </c>
      <c r="J75" s="31"/>
      <c r="K75" s="27" t="s">
        <v>1287</v>
      </c>
      <c r="L75" s="32">
        <v>29</v>
      </c>
      <c r="M75" s="7"/>
      <c r="N75" s="7"/>
      <c r="O75" s="7">
        <v>5</v>
      </c>
      <c r="P75" s="7"/>
      <c r="Q75" s="7"/>
      <c r="R75" s="7"/>
      <c r="S75" s="7"/>
      <c r="T75" s="7">
        <v>24</v>
      </c>
      <c r="U75" s="7"/>
      <c r="V75" s="7"/>
      <c r="W75" s="7"/>
      <c r="X75" s="7"/>
      <c r="Y75" s="7"/>
      <c r="Z75" s="7"/>
    </row>
    <row r="76" spans="1:26" s="6" customFormat="1" ht="12.75">
      <c r="A76" s="4">
        <v>74</v>
      </c>
      <c r="B76" s="11">
        <v>134</v>
      </c>
      <c r="C76" s="18"/>
      <c r="D76" s="26" t="s">
        <v>1793</v>
      </c>
      <c r="E76" s="28" t="s">
        <v>766</v>
      </c>
      <c r="F76" s="29" t="s">
        <v>28</v>
      </c>
      <c r="G76" s="28"/>
      <c r="H76" s="29" t="s">
        <v>29</v>
      </c>
      <c r="I76" s="30" t="s">
        <v>1794</v>
      </c>
      <c r="J76" s="31"/>
      <c r="K76" s="27" t="s">
        <v>1795</v>
      </c>
      <c r="L76" s="32">
        <v>26</v>
      </c>
      <c r="M76" s="7"/>
      <c r="N76" s="7"/>
      <c r="O76" s="7"/>
      <c r="P76" s="7"/>
      <c r="Q76" s="7"/>
      <c r="R76" s="7"/>
      <c r="S76" s="7"/>
      <c r="T76" s="7">
        <v>26</v>
      </c>
      <c r="U76" s="7"/>
      <c r="V76" s="7"/>
      <c r="W76" s="7"/>
      <c r="X76" s="7"/>
      <c r="Y76" s="7"/>
      <c r="Z76" s="7"/>
    </row>
    <row r="77" spans="1:26" s="6" customFormat="1" ht="12.75">
      <c r="A77" s="4">
        <v>75</v>
      </c>
      <c r="B77" s="11">
        <v>39</v>
      </c>
      <c r="C77" s="18"/>
      <c r="D77" s="26" t="s">
        <v>1796</v>
      </c>
      <c r="E77" s="28" t="s">
        <v>1797</v>
      </c>
      <c r="F77" s="29" t="s">
        <v>28</v>
      </c>
      <c r="G77" s="28"/>
      <c r="H77" s="29" t="s">
        <v>245</v>
      </c>
      <c r="I77" s="30">
        <v>43359789983</v>
      </c>
      <c r="J77" s="31"/>
      <c r="K77" s="27">
        <v>29430</v>
      </c>
      <c r="L77" s="32">
        <v>23</v>
      </c>
      <c r="M77" s="7"/>
      <c r="N77" s="7"/>
      <c r="O77" s="7"/>
      <c r="P77" s="7"/>
      <c r="Q77" s="7"/>
      <c r="R77" s="7"/>
      <c r="S77" s="7"/>
      <c r="T77" s="7">
        <v>23</v>
      </c>
      <c r="U77" s="7"/>
      <c r="V77" s="7"/>
      <c r="W77" s="7"/>
      <c r="X77" s="7"/>
      <c r="Y77" s="7"/>
      <c r="Z77" s="7"/>
    </row>
    <row r="78" spans="1:26" s="6" customFormat="1" ht="12.75">
      <c r="A78" s="4">
        <v>76</v>
      </c>
      <c r="B78" s="11">
        <v>124</v>
      </c>
      <c r="C78" s="18"/>
      <c r="D78" s="26" t="s">
        <v>250</v>
      </c>
      <c r="E78" s="28" t="s">
        <v>248</v>
      </c>
      <c r="F78" s="29" t="s">
        <v>110</v>
      </c>
      <c r="G78" s="28"/>
      <c r="H78" s="29" t="s">
        <v>29</v>
      </c>
      <c r="I78" s="30">
        <v>43222840036</v>
      </c>
      <c r="J78" s="31"/>
      <c r="K78" s="27">
        <v>35792</v>
      </c>
      <c r="L78" s="32">
        <v>10</v>
      </c>
      <c r="M78" s="7">
        <v>5</v>
      </c>
      <c r="N78" s="7"/>
      <c r="O78" s="7"/>
      <c r="P78" s="7">
        <v>5</v>
      </c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s="6" customFormat="1" ht="12.75">
      <c r="A79" s="4">
        <v>77</v>
      </c>
      <c r="B79" s="11">
        <v>34</v>
      </c>
      <c r="C79" s="18"/>
      <c r="D79" s="26" t="s">
        <v>1798</v>
      </c>
      <c r="E79" s="28" t="s">
        <v>766</v>
      </c>
      <c r="F79" s="29" t="s">
        <v>28</v>
      </c>
      <c r="G79" s="28"/>
      <c r="H79" s="29" t="s">
        <v>245</v>
      </c>
      <c r="I79" s="30" t="s">
        <v>1799</v>
      </c>
      <c r="J79" s="31"/>
      <c r="K79" s="27" t="s">
        <v>1800</v>
      </c>
      <c r="L79" s="32">
        <v>5</v>
      </c>
      <c r="M79" s="7"/>
      <c r="N79" s="7"/>
      <c r="O79" s="7"/>
      <c r="P79" s="7"/>
      <c r="Q79" s="7"/>
      <c r="R79" s="7"/>
      <c r="S79" s="7"/>
      <c r="T79" s="7">
        <v>5</v>
      </c>
      <c r="U79" s="7"/>
      <c r="V79" s="7"/>
      <c r="W79" s="7"/>
      <c r="X79" s="7"/>
      <c r="Y79" s="7"/>
      <c r="Z79" s="7"/>
    </row>
    <row r="80" spans="1:26" s="6" customFormat="1" ht="12.75">
      <c r="A80" s="4">
        <v>78</v>
      </c>
      <c r="B80" s="11">
        <v>28</v>
      </c>
      <c r="C80" s="18"/>
      <c r="D80" s="26" t="s">
        <v>1619</v>
      </c>
      <c r="E80" s="28" t="s">
        <v>175</v>
      </c>
      <c r="F80" s="29" t="s">
        <v>30</v>
      </c>
      <c r="G80" s="28"/>
      <c r="H80" s="29" t="s">
        <v>245</v>
      </c>
      <c r="I80" s="30" t="s">
        <v>1620</v>
      </c>
      <c r="J80" s="31"/>
      <c r="K80" s="27" t="s">
        <v>1621</v>
      </c>
      <c r="L80" s="32">
        <v>5</v>
      </c>
      <c r="M80" s="7"/>
      <c r="N80" s="7"/>
      <c r="O80" s="7"/>
      <c r="P80" s="7"/>
      <c r="Q80" s="7"/>
      <c r="R80" s="7"/>
      <c r="S80" s="7">
        <v>5</v>
      </c>
      <c r="T80" s="7"/>
      <c r="U80" s="7"/>
      <c r="V80" s="7"/>
      <c r="W80" s="7"/>
      <c r="X80" s="7"/>
      <c r="Y80" s="7"/>
      <c r="Z80" s="7"/>
    </row>
    <row r="81" spans="1:26" s="6" customFormat="1" ht="12.75">
      <c r="A81" s="4">
        <v>79</v>
      </c>
      <c r="B81" s="11">
        <v>128</v>
      </c>
      <c r="C81" s="18"/>
      <c r="D81" s="26" t="s">
        <v>1227</v>
      </c>
      <c r="E81" s="28" t="s">
        <v>125</v>
      </c>
      <c r="F81" s="29" t="s">
        <v>108</v>
      </c>
      <c r="G81" s="28"/>
      <c r="H81" s="29" t="s">
        <v>29</v>
      </c>
      <c r="I81" s="30" t="s">
        <v>1228</v>
      </c>
      <c r="J81" s="31"/>
      <c r="K81" s="27" t="s">
        <v>1229</v>
      </c>
      <c r="L81" s="32">
        <v>5</v>
      </c>
      <c r="M81" s="7"/>
      <c r="N81" s="7"/>
      <c r="O81" s="7"/>
      <c r="P81" s="7"/>
      <c r="Q81" s="7"/>
      <c r="R81" s="7"/>
      <c r="S81" s="7">
        <v>5</v>
      </c>
      <c r="T81" s="7"/>
      <c r="U81" s="7"/>
      <c r="V81" s="7"/>
      <c r="W81" s="7"/>
      <c r="X81" s="7"/>
      <c r="Y81" s="7"/>
      <c r="Z81" s="7"/>
    </row>
    <row r="82" spans="1:26" s="6" customFormat="1" ht="12.75">
      <c r="A82" s="4"/>
      <c r="B82" s="11"/>
      <c r="C82" s="18"/>
      <c r="D82" s="26"/>
      <c r="E82" s="28"/>
      <c r="F82" s="29"/>
      <c r="G82" s="28"/>
      <c r="H82" s="29"/>
      <c r="I82" s="30"/>
      <c r="J82" s="31"/>
      <c r="K82" s="27"/>
      <c r="L82" s="32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s="6" customFormat="1" ht="12.75">
      <c r="A83" s="4"/>
      <c r="B83" s="11"/>
      <c r="C83" s="18"/>
      <c r="D83" s="26"/>
      <c r="E83" s="28"/>
      <c r="F83" s="29"/>
      <c r="G83" s="28"/>
      <c r="H83" s="29"/>
      <c r="I83" s="30"/>
      <c r="J83" s="31"/>
      <c r="K83" s="27"/>
      <c r="L83" s="32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s="6" customFormat="1" ht="12.75">
      <c r="A84" s="4"/>
      <c r="B84" s="11"/>
      <c r="C84" s="18"/>
      <c r="D84" s="26"/>
      <c r="E84" s="28"/>
      <c r="F84" s="29"/>
      <c r="G84" s="28"/>
      <c r="H84" s="29"/>
      <c r="I84" s="30"/>
      <c r="J84" s="31"/>
      <c r="K84" s="27"/>
      <c r="L84" s="32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s="6" customFormat="1" ht="12.75">
      <c r="A85" s="4"/>
      <c r="B85" s="11"/>
      <c r="C85" s="18"/>
      <c r="D85" s="26"/>
      <c r="E85" s="28"/>
      <c r="F85" s="29"/>
      <c r="G85" s="28"/>
      <c r="H85" s="29"/>
      <c r="I85" s="30"/>
      <c r="J85" s="31"/>
      <c r="K85" s="27"/>
      <c r="L85" s="32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s="6" customFormat="1" ht="12.75">
      <c r="A86" s="4"/>
      <c r="B86" s="11"/>
      <c r="C86" s="18"/>
      <c r="D86" s="26"/>
      <c r="E86" s="28"/>
      <c r="F86" s="29"/>
      <c r="G86" s="28"/>
      <c r="H86" s="29"/>
      <c r="I86" s="30"/>
      <c r="J86" s="31"/>
      <c r="K86" s="27"/>
      <c r="L86" s="32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6" customFormat="1" ht="12.75">
      <c r="A87" s="4"/>
      <c r="B87" s="11"/>
      <c r="C87" s="18"/>
      <c r="D87" s="26"/>
      <c r="E87" s="28"/>
      <c r="F87" s="29"/>
      <c r="G87" s="28"/>
      <c r="H87" s="29"/>
      <c r="I87" s="30"/>
      <c r="J87" s="31"/>
      <c r="K87" s="27"/>
      <c r="L87" s="32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s="6" customFormat="1" ht="12.75">
      <c r="A88" s="4"/>
      <c r="B88" s="11"/>
      <c r="C88" s="18"/>
      <c r="D88" s="26"/>
      <c r="E88" s="28"/>
      <c r="F88" s="29"/>
      <c r="G88" s="28"/>
      <c r="H88" s="29"/>
      <c r="I88" s="30"/>
      <c r="J88" s="31"/>
      <c r="K88" s="27"/>
      <c r="L88" s="32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s="6" customFormat="1" ht="12.75">
      <c r="A89" s="4"/>
      <c r="B89" s="11"/>
      <c r="C89" s="18"/>
      <c r="D89" s="26"/>
      <c r="E89" s="28"/>
      <c r="F89" s="29"/>
      <c r="G89" s="28"/>
      <c r="H89" s="29"/>
      <c r="I89" s="30"/>
      <c r="J89" s="31"/>
      <c r="K89" s="27"/>
      <c r="L89" s="32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s="6" customFormat="1" ht="12.75">
      <c r="A90" s="4"/>
      <c r="B90" s="11"/>
      <c r="C90" s="18"/>
      <c r="D90" s="26"/>
      <c r="E90" s="28"/>
      <c r="F90" s="29"/>
      <c r="G90" s="28"/>
      <c r="H90" s="29"/>
      <c r="I90" s="30"/>
      <c r="J90" s="31"/>
      <c r="K90" s="27"/>
      <c r="L90" s="32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s="6" customFormat="1" ht="12.75">
      <c r="A91" s="4"/>
      <c r="B91" s="11"/>
      <c r="C91" s="18"/>
      <c r="D91" s="26"/>
      <c r="E91" s="28"/>
      <c r="F91" s="29"/>
      <c r="G91" s="28"/>
      <c r="H91" s="29"/>
      <c r="I91" s="30"/>
      <c r="J91" s="31"/>
      <c r="K91" s="27"/>
      <c r="L91" s="32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s="6" customFormat="1" ht="12.75">
      <c r="A92" s="4"/>
      <c r="B92" s="11"/>
      <c r="C92" s="18"/>
      <c r="D92" s="26"/>
      <c r="E92" s="28"/>
      <c r="F92" s="29"/>
      <c r="G92" s="28"/>
      <c r="H92" s="29"/>
      <c r="I92" s="30"/>
      <c r="J92" s="31"/>
      <c r="K92" s="27"/>
      <c r="L92" s="32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s="6" customFormat="1" ht="12.75">
      <c r="A93" s="4"/>
      <c r="B93" s="11"/>
      <c r="C93" s="18"/>
      <c r="D93" s="26"/>
      <c r="E93" s="28"/>
      <c r="F93" s="29"/>
      <c r="G93" s="28"/>
      <c r="H93" s="29"/>
      <c r="I93" s="30"/>
      <c r="J93" s="31"/>
      <c r="K93" s="27"/>
      <c r="L93" s="32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s="6" customFormat="1" ht="12.75">
      <c r="A94" s="4"/>
      <c r="B94" s="11"/>
      <c r="C94" s="18"/>
      <c r="D94" s="26"/>
      <c r="E94" s="28"/>
      <c r="F94" s="29"/>
      <c r="G94" s="28"/>
      <c r="H94" s="29"/>
      <c r="I94" s="30"/>
      <c r="J94" s="31"/>
      <c r="K94" s="27"/>
      <c r="L94" s="32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Y94" s="7"/>
      <c r="Z94" s="7"/>
    </row>
    <row r="95" spans="1:26" s="6" customFormat="1" ht="12.75">
      <c r="A95" s="4"/>
      <c r="B95" s="11"/>
      <c r="C95" s="18"/>
      <c r="D95" s="26"/>
      <c r="E95" s="28"/>
      <c r="F95" s="29"/>
      <c r="G95" s="28"/>
      <c r="H95" s="29"/>
      <c r="I95" s="30"/>
      <c r="J95" s="31"/>
      <c r="K95" s="27"/>
      <c r="L95" s="32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Y95" s="7"/>
      <c r="Z95" s="7"/>
    </row>
    <row r="96" spans="1:26" s="6" customFormat="1" ht="12.75">
      <c r="A96" s="4"/>
      <c r="B96" s="11"/>
      <c r="C96" s="18"/>
      <c r="D96" s="26"/>
      <c r="E96" s="28"/>
      <c r="F96" s="29"/>
      <c r="G96" s="28"/>
      <c r="H96" s="29"/>
      <c r="I96" s="30"/>
      <c r="J96" s="31"/>
      <c r="K96" s="27"/>
      <c r="L96" s="32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Y96" s="7"/>
      <c r="Z96" s="2"/>
    </row>
    <row r="97" spans="1:26" s="6" customFormat="1" ht="12.75">
      <c r="A97" s="4"/>
      <c r="B97" s="11"/>
      <c r="C97" s="18"/>
      <c r="D97" s="26"/>
      <c r="E97" s="28"/>
      <c r="F97" s="29"/>
      <c r="G97" s="28"/>
      <c r="H97" s="29"/>
      <c r="I97" s="30"/>
      <c r="J97" s="31"/>
      <c r="K97" s="27"/>
      <c r="L97" s="32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Y97" s="7"/>
      <c r="Z97" s="7"/>
    </row>
    <row r="98" spans="1:26" s="6" customFormat="1" ht="12.75">
      <c r="A98" s="4"/>
      <c r="B98" s="11"/>
      <c r="C98" s="18"/>
      <c r="D98" s="26"/>
      <c r="E98" s="28"/>
      <c r="F98" s="29"/>
      <c r="G98" s="28"/>
      <c r="H98" s="29"/>
      <c r="I98" s="30"/>
      <c r="J98" s="31"/>
      <c r="K98" s="27"/>
      <c r="L98" s="32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Y98" s="7"/>
      <c r="Z98" s="7"/>
    </row>
    <row r="99" spans="1:26" s="6" customFormat="1" ht="12.75">
      <c r="A99" s="4"/>
      <c r="B99" s="11"/>
      <c r="C99" s="18"/>
      <c r="D99" s="26"/>
      <c r="E99" s="28"/>
      <c r="F99" s="29"/>
      <c r="G99" s="28"/>
      <c r="H99" s="29"/>
      <c r="I99" s="30"/>
      <c r="J99" s="31"/>
      <c r="K99" s="27"/>
      <c r="L99" s="32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Y99" s="7"/>
      <c r="Z99" s="2"/>
    </row>
    <row r="100" spans="1:26" s="6" customFormat="1" ht="12.75">
      <c r="A100" s="4"/>
      <c r="B100" s="11"/>
      <c r="C100" s="18"/>
      <c r="D100" s="26"/>
      <c r="E100" s="28"/>
      <c r="F100" s="29"/>
      <c r="G100" s="28"/>
      <c r="H100" s="29"/>
      <c r="I100" s="30"/>
      <c r="J100" s="31"/>
      <c r="K100" s="27"/>
      <c r="L100" s="32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Y100" s="7"/>
      <c r="Z100" s="7"/>
    </row>
    <row r="101" spans="1:26" s="6" customFormat="1" ht="12.75">
      <c r="A101" s="4"/>
      <c r="B101" s="11"/>
      <c r="C101" s="18"/>
      <c r="D101" s="26"/>
      <c r="E101" s="28"/>
      <c r="F101" s="29"/>
      <c r="G101" s="28"/>
      <c r="H101" s="29"/>
      <c r="I101" s="30"/>
      <c r="J101" s="31"/>
      <c r="K101" s="27"/>
      <c r="L101" s="32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Y101" s="7"/>
      <c r="Z101" s="7"/>
    </row>
    <row r="102" spans="1:26" s="6" customFormat="1" ht="12.75">
      <c r="A102" s="4"/>
      <c r="B102" s="11"/>
      <c r="C102" s="18"/>
      <c r="D102" s="26"/>
      <c r="E102" s="28"/>
      <c r="F102" s="29"/>
      <c r="G102" s="28"/>
      <c r="H102" s="29"/>
      <c r="I102" s="30"/>
      <c r="J102" s="31"/>
      <c r="K102" s="27"/>
      <c r="L102" s="32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Y102" s="7"/>
      <c r="Z102" s="7"/>
    </row>
    <row r="103" spans="1:26" s="6" customFormat="1" ht="12.75">
      <c r="A103" s="4"/>
      <c r="B103" s="11"/>
      <c r="C103" s="18"/>
      <c r="D103" s="26"/>
      <c r="E103" s="28"/>
      <c r="F103" s="29"/>
      <c r="G103" s="28"/>
      <c r="H103" s="29"/>
      <c r="I103" s="30"/>
      <c r="J103" s="31"/>
      <c r="K103" s="27"/>
      <c r="L103" s="32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Y103" s="7"/>
      <c r="Z103" s="2"/>
    </row>
    <row r="104" spans="1:26" s="6" customFormat="1" ht="12.75">
      <c r="A104" s="4"/>
      <c r="B104" s="11"/>
      <c r="C104" s="18"/>
      <c r="D104" s="26"/>
      <c r="E104" s="28"/>
      <c r="F104" s="29"/>
      <c r="G104" s="28"/>
      <c r="H104" s="29"/>
      <c r="I104" s="30"/>
      <c r="J104" s="31"/>
      <c r="K104" s="27"/>
      <c r="L104" s="32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Y104" s="7"/>
      <c r="Z104" s="2"/>
    </row>
    <row r="105" spans="1:26" s="6" customFormat="1" ht="12.75">
      <c r="A105" s="4"/>
      <c r="B105" s="11"/>
      <c r="C105" s="18"/>
      <c r="D105" s="26"/>
      <c r="E105" s="28"/>
      <c r="F105" s="29"/>
      <c r="G105" s="28"/>
      <c r="H105" s="29"/>
      <c r="I105" s="30"/>
      <c r="J105" s="31"/>
      <c r="K105" s="27"/>
      <c r="L105" s="32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Y105" s="7"/>
      <c r="Z105" s="2"/>
    </row>
    <row r="106" spans="1:26" s="6" customFormat="1" ht="12.75">
      <c r="A106" s="4"/>
      <c r="B106" s="11"/>
      <c r="C106" s="18"/>
      <c r="D106" s="26"/>
      <c r="E106" s="28"/>
      <c r="F106" s="29"/>
      <c r="G106" s="28"/>
      <c r="H106" s="29"/>
      <c r="I106" s="30"/>
      <c r="J106" s="31"/>
      <c r="K106" s="27"/>
      <c r="L106" s="32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Y106" s="7"/>
      <c r="Z106" s="7"/>
    </row>
    <row r="107" spans="1:26" s="6" customFormat="1" ht="12.75">
      <c r="A107" s="4"/>
      <c r="B107" s="11"/>
      <c r="C107" s="18"/>
      <c r="D107" s="26"/>
      <c r="E107" s="28"/>
      <c r="F107" s="29"/>
      <c r="G107" s="28"/>
      <c r="H107" s="29"/>
      <c r="I107" s="30"/>
      <c r="J107" s="31"/>
      <c r="K107" s="27"/>
      <c r="L107" s="32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Y107" s="7"/>
      <c r="Z107" s="7"/>
    </row>
    <row r="108" spans="1:26" s="6" customFormat="1" ht="12.75">
      <c r="A108" s="4"/>
      <c r="B108" s="11"/>
      <c r="C108" s="18"/>
      <c r="D108" s="26"/>
      <c r="E108" s="28"/>
      <c r="F108" s="29"/>
      <c r="G108" s="28"/>
      <c r="H108" s="29"/>
      <c r="I108" s="30"/>
      <c r="J108" s="31"/>
      <c r="K108" s="27"/>
      <c r="L108" s="32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Y108" s="7"/>
      <c r="Z108" s="7"/>
    </row>
    <row r="109" spans="1:26" s="6" customFormat="1" ht="12.75">
      <c r="A109" s="4"/>
      <c r="B109" s="11"/>
      <c r="C109" s="18"/>
      <c r="D109" s="26"/>
      <c r="E109" s="28"/>
      <c r="F109" s="29"/>
      <c r="G109" s="28"/>
      <c r="H109" s="29"/>
      <c r="I109" s="30"/>
      <c r="J109" s="31"/>
      <c r="K109" s="27"/>
      <c r="L109" s="32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Y109" s="7"/>
      <c r="Z109" s="2"/>
    </row>
    <row r="110" spans="1:26" s="6" customFormat="1" ht="12.75">
      <c r="A110" s="4"/>
      <c r="B110" s="11"/>
      <c r="C110" s="18"/>
      <c r="D110" s="26"/>
      <c r="E110" s="28"/>
      <c r="F110" s="29"/>
      <c r="G110" s="28"/>
      <c r="H110" s="30"/>
      <c r="I110" s="30"/>
      <c r="J110" s="31"/>
      <c r="K110" s="27"/>
      <c r="L110" s="32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Y110" s="7"/>
      <c r="Z110" s="7"/>
    </row>
    <row r="111" spans="1:26" s="6" customFormat="1" ht="12.75">
      <c r="A111" s="4"/>
      <c r="B111" s="11"/>
      <c r="C111" s="18"/>
      <c r="D111" s="26"/>
      <c r="E111" s="28"/>
      <c r="F111" s="29"/>
      <c r="G111" s="28"/>
      <c r="H111" s="29"/>
      <c r="I111" s="30"/>
      <c r="J111" s="31"/>
      <c r="K111" s="27"/>
      <c r="L111" s="32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Y111" s="7"/>
      <c r="Z111" s="7"/>
    </row>
    <row r="112" spans="1:26" s="6" customFormat="1" ht="12.75">
      <c r="A112" s="4"/>
      <c r="B112" s="11"/>
      <c r="C112" s="18"/>
      <c r="D112" s="26"/>
      <c r="E112" s="28"/>
      <c r="F112" s="29"/>
      <c r="G112" s="28"/>
      <c r="H112" s="29"/>
      <c r="I112" s="30"/>
      <c r="J112" s="31"/>
      <c r="K112" s="27"/>
      <c r="L112" s="32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Y112" s="7"/>
      <c r="Z112" s="2"/>
    </row>
    <row r="113" spans="1:26" s="6" customFormat="1" ht="12.75">
      <c r="A113" s="4"/>
      <c r="B113" s="11"/>
      <c r="C113" s="18"/>
      <c r="D113" s="26"/>
      <c r="E113" s="28"/>
      <c r="F113" s="29"/>
      <c r="G113" s="28"/>
      <c r="H113" s="29"/>
      <c r="I113" s="30"/>
      <c r="J113" s="31"/>
      <c r="K113" s="27"/>
      <c r="L113" s="32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Y113" s="7"/>
      <c r="Z113" s="7"/>
    </row>
    <row r="114" spans="1:26" s="6" customFormat="1" ht="12.75">
      <c r="A114" s="4"/>
      <c r="B114" s="11"/>
      <c r="C114" s="18"/>
      <c r="D114" s="26"/>
      <c r="E114" s="28"/>
      <c r="F114" s="29"/>
      <c r="G114" s="28"/>
      <c r="H114" s="29"/>
      <c r="I114" s="30"/>
      <c r="J114" s="31"/>
      <c r="K114" s="27"/>
      <c r="L114" s="32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Y114" s="7"/>
      <c r="Z114" s="2"/>
    </row>
    <row r="115" spans="1:26" s="6" customFormat="1" ht="12.75">
      <c r="A115" s="4"/>
      <c r="B115" s="11"/>
      <c r="C115" s="18"/>
      <c r="D115" s="26"/>
      <c r="E115" s="28"/>
      <c r="F115" s="29"/>
      <c r="G115" s="28"/>
      <c r="H115" s="29"/>
      <c r="I115" s="30"/>
      <c r="J115" s="31"/>
      <c r="K115" s="27"/>
      <c r="L115" s="32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s="6" customFormat="1" ht="12.75">
      <c r="A116" s="4"/>
      <c r="B116" s="11"/>
      <c r="C116" s="18"/>
      <c r="D116" s="26"/>
      <c r="E116" s="28"/>
      <c r="F116" s="29"/>
      <c r="G116" s="28"/>
      <c r="H116" s="29"/>
      <c r="I116" s="30"/>
      <c r="J116" s="31"/>
      <c r="K116" s="27"/>
      <c r="L116" s="32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s="6" customFormat="1" ht="12.75">
      <c r="A117" s="4"/>
      <c r="B117" s="11"/>
      <c r="C117" s="18"/>
      <c r="D117" s="26"/>
      <c r="E117" s="28"/>
      <c r="F117" s="29"/>
      <c r="G117" s="28"/>
      <c r="H117" s="29"/>
      <c r="I117" s="30"/>
      <c r="J117" s="31"/>
      <c r="K117" s="27"/>
      <c r="L117" s="32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s="6" customFormat="1" ht="12.75">
      <c r="A118" s="4"/>
      <c r="B118" s="11"/>
      <c r="C118" s="18"/>
      <c r="D118" s="26"/>
      <c r="E118" s="28"/>
      <c r="F118" s="29"/>
      <c r="G118" s="28"/>
      <c r="H118" s="29"/>
      <c r="I118" s="30"/>
      <c r="J118" s="31"/>
      <c r="K118" s="27"/>
      <c r="L118" s="32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s="6" customFormat="1" ht="12.75">
      <c r="A119" s="4"/>
      <c r="B119" s="11"/>
      <c r="C119" s="18"/>
      <c r="D119" s="26"/>
      <c r="E119" s="28"/>
      <c r="F119" s="29"/>
      <c r="G119" s="28"/>
      <c r="H119" s="29"/>
      <c r="I119" s="30"/>
      <c r="J119" s="31"/>
      <c r="K119" s="27"/>
      <c r="L119" s="32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s="6" customFormat="1" ht="12.75">
      <c r="A120" s="4"/>
      <c r="B120" s="11"/>
      <c r="C120" s="18"/>
      <c r="D120" s="26"/>
      <c r="E120" s="28"/>
      <c r="F120" s="29"/>
      <c r="G120" s="28"/>
      <c r="H120" s="29"/>
      <c r="I120" s="30"/>
      <c r="J120" s="31"/>
      <c r="K120" s="27"/>
      <c r="L120" s="32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s="6" customFormat="1" ht="12.75">
      <c r="A121" s="4"/>
      <c r="B121" s="11"/>
      <c r="C121" s="18"/>
      <c r="D121" s="26"/>
      <c r="E121" s="28"/>
      <c r="F121" s="29"/>
      <c r="G121" s="28"/>
      <c r="H121" s="29"/>
      <c r="I121" s="30"/>
      <c r="J121" s="31"/>
      <c r="K121" s="27"/>
      <c r="L121" s="32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s="6" customFormat="1" ht="12.75">
      <c r="A122" s="4"/>
      <c r="B122" s="11"/>
      <c r="C122" s="18"/>
      <c r="D122" s="26"/>
      <c r="E122" s="28"/>
      <c r="F122" s="29"/>
      <c r="G122" s="28"/>
      <c r="H122" s="29"/>
      <c r="I122" s="30"/>
      <c r="J122" s="31"/>
      <c r="K122" s="27"/>
      <c r="L122" s="32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s="6" customFormat="1" ht="12.75">
      <c r="A123" s="4"/>
      <c r="B123" s="11"/>
      <c r="C123" s="18"/>
      <c r="D123" s="26"/>
      <c r="E123" s="28"/>
      <c r="F123" s="29"/>
      <c r="G123" s="28"/>
      <c r="H123" s="29"/>
      <c r="I123" s="30"/>
      <c r="J123" s="31"/>
      <c r="K123" s="27"/>
      <c r="L123" s="32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s="6" customFormat="1" ht="12.75">
      <c r="A124" s="4"/>
      <c r="B124" s="11"/>
      <c r="C124" s="18"/>
      <c r="D124" s="26"/>
      <c r="E124" s="28"/>
      <c r="F124" s="29"/>
      <c r="G124" s="28"/>
      <c r="H124" s="29"/>
      <c r="I124" s="30"/>
      <c r="J124" s="31"/>
      <c r="K124" s="27"/>
      <c r="L124" s="32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s="6" customFormat="1" ht="12.75">
      <c r="A125" s="4"/>
      <c r="B125" s="11"/>
      <c r="C125" s="18"/>
      <c r="D125" s="26"/>
      <c r="E125" s="28"/>
      <c r="F125" s="29"/>
      <c r="G125" s="28"/>
      <c r="H125" s="29"/>
      <c r="I125" s="30"/>
      <c r="J125" s="31"/>
      <c r="K125" s="27"/>
      <c r="L125" s="32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s="6" customFormat="1" ht="12.75">
      <c r="A126" s="4"/>
      <c r="B126" s="11"/>
      <c r="C126" s="18"/>
      <c r="D126" s="26"/>
      <c r="E126" s="28"/>
      <c r="F126" s="29"/>
      <c r="G126" s="28"/>
      <c r="H126" s="29"/>
      <c r="I126" s="30"/>
      <c r="J126" s="31"/>
      <c r="K126" s="27"/>
      <c r="L126" s="32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s="6" customFormat="1" ht="12.75">
      <c r="A127" s="4"/>
      <c r="B127" s="11"/>
      <c r="C127" s="18"/>
      <c r="D127" s="26"/>
      <c r="E127" s="28"/>
      <c r="F127" s="29"/>
      <c r="G127" s="28"/>
      <c r="H127" s="29"/>
      <c r="I127" s="30"/>
      <c r="J127" s="31"/>
      <c r="K127" s="27"/>
      <c r="L127" s="32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s="6" customFormat="1" ht="12.75">
      <c r="A128" s="4"/>
      <c r="B128" s="11"/>
      <c r="C128" s="18"/>
      <c r="D128" s="26"/>
      <c r="E128" s="28"/>
      <c r="F128" s="29"/>
      <c r="G128" s="28"/>
      <c r="H128" s="29"/>
      <c r="I128" s="30"/>
      <c r="J128" s="31"/>
      <c r="K128" s="27"/>
      <c r="L128" s="32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s="6" customFormat="1" ht="12.75">
      <c r="A129" s="4"/>
      <c r="B129" s="11"/>
      <c r="C129" s="18"/>
      <c r="D129" s="26"/>
      <c r="E129" s="28"/>
      <c r="F129" s="29"/>
      <c r="G129" s="28"/>
      <c r="H129" s="29"/>
      <c r="I129" s="30"/>
      <c r="J129" s="31"/>
      <c r="K129" s="27"/>
      <c r="L129" s="32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s="6" customFormat="1" ht="12.75">
      <c r="A130" s="4"/>
      <c r="B130" s="11"/>
      <c r="C130" s="18"/>
      <c r="D130" s="26"/>
      <c r="E130" s="28"/>
      <c r="F130" s="29"/>
      <c r="G130" s="28"/>
      <c r="H130" s="29"/>
      <c r="I130" s="30"/>
      <c r="J130" s="31"/>
      <c r="K130" s="27"/>
      <c r="L130" s="32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s="6" customFormat="1" ht="12.75">
      <c r="A131" s="4"/>
      <c r="B131" s="11"/>
      <c r="C131" s="18"/>
      <c r="D131" s="26"/>
      <c r="E131" s="28"/>
      <c r="F131" s="29"/>
      <c r="G131" s="28"/>
      <c r="H131" s="29"/>
      <c r="I131" s="30"/>
      <c r="J131" s="31"/>
      <c r="K131" s="27"/>
      <c r="L131" s="32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s="6" customFormat="1" ht="12.75">
      <c r="A132" s="4"/>
      <c r="B132" s="11"/>
      <c r="C132" s="18"/>
      <c r="D132" s="26"/>
      <c r="E132" s="28"/>
      <c r="F132" s="29"/>
      <c r="G132" s="28"/>
      <c r="H132" s="29"/>
      <c r="I132" s="30"/>
      <c r="J132" s="31"/>
      <c r="K132" s="27"/>
      <c r="L132" s="32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s="6" customFormat="1" ht="12.75">
      <c r="A133" s="4"/>
      <c r="B133" s="11"/>
      <c r="C133" s="18"/>
      <c r="D133" s="26"/>
      <c r="E133" s="28"/>
      <c r="F133" s="29"/>
      <c r="G133" s="28"/>
      <c r="H133" s="29"/>
      <c r="I133" s="30"/>
      <c r="J133" s="31"/>
      <c r="K133" s="27"/>
      <c r="L133" s="32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s="6" customFormat="1" ht="12.75">
      <c r="A134" s="4"/>
      <c r="B134" s="11"/>
      <c r="C134" s="33"/>
      <c r="D134" s="26"/>
      <c r="E134" s="28"/>
      <c r="F134" s="29"/>
      <c r="G134" s="28"/>
      <c r="H134" s="29"/>
      <c r="I134" s="30"/>
      <c r="J134" s="31"/>
      <c r="K134" s="27"/>
      <c r="L134" s="32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s="6" customFormat="1" ht="12.75">
      <c r="A135" s="4"/>
      <c r="B135" s="11"/>
      <c r="C135" s="33"/>
      <c r="D135" s="26"/>
      <c r="E135" s="28"/>
      <c r="F135" s="29"/>
      <c r="G135" s="28"/>
      <c r="H135" s="29"/>
      <c r="I135" s="30"/>
      <c r="J135" s="31"/>
      <c r="K135" s="27"/>
      <c r="L135" s="32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s="6" customFormat="1" ht="12.75">
      <c r="A136" s="4"/>
      <c r="B136" s="11"/>
      <c r="C136" s="33"/>
      <c r="D136" s="26"/>
      <c r="E136" s="28"/>
      <c r="F136" s="29"/>
      <c r="G136" s="28"/>
      <c r="H136" s="29"/>
      <c r="I136" s="30"/>
      <c r="J136" s="31"/>
      <c r="K136" s="27"/>
      <c r="L136" s="32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s="6" customFormat="1" ht="12.75">
      <c r="A137" s="4"/>
      <c r="B137" s="2"/>
      <c r="C137" s="18"/>
      <c r="D137" s="26"/>
      <c r="E137" s="28"/>
      <c r="F137" s="29"/>
      <c r="G137" s="28"/>
      <c r="H137" s="29"/>
      <c r="I137" s="30"/>
      <c r="J137" s="31"/>
      <c r="K137" s="27"/>
      <c r="L137" s="32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s="6" customFormat="1" ht="12.75">
      <c r="A138" s="4"/>
      <c r="B138" s="11"/>
      <c r="C138" s="18"/>
      <c r="D138" s="26"/>
      <c r="E138" s="28"/>
      <c r="F138" s="29"/>
      <c r="G138" s="28"/>
      <c r="H138" s="29"/>
      <c r="I138" s="30"/>
      <c r="J138" s="31"/>
      <c r="K138" s="27"/>
      <c r="L138" s="32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s="6" customFormat="1" ht="12.75">
      <c r="A139" s="4"/>
      <c r="B139" s="11"/>
      <c r="C139" s="26"/>
      <c r="D139" s="26"/>
      <c r="E139" s="26"/>
      <c r="F139" s="29"/>
      <c r="G139" s="28"/>
      <c r="H139" s="29"/>
      <c r="I139" s="31"/>
      <c r="J139" s="31"/>
      <c r="K139" s="27"/>
      <c r="L139" s="32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s="6" customFormat="1" ht="12.75">
      <c r="A140" s="4"/>
      <c r="B140" s="11"/>
      <c r="C140" s="11"/>
      <c r="D140" s="26"/>
      <c r="E140" s="26"/>
      <c r="F140" s="29"/>
      <c r="G140" s="29"/>
      <c r="H140" s="29"/>
      <c r="I140" s="31"/>
      <c r="J140" s="31"/>
      <c r="K140" s="27"/>
      <c r="L140" s="32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s="6" customFormat="1" ht="12.75">
      <c r="A141" s="4"/>
      <c r="B141" s="11"/>
      <c r="C141" s="11"/>
      <c r="D141" s="26"/>
      <c r="E141" s="26"/>
      <c r="F141" s="29"/>
      <c r="G141" s="29"/>
      <c r="H141" s="29"/>
      <c r="I141" s="31"/>
      <c r="J141" s="31"/>
      <c r="K141" s="27"/>
      <c r="L141" s="32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s="6" customFormat="1" ht="12.75">
      <c r="A142" s="4"/>
      <c r="B142" s="11"/>
      <c r="C142" s="11"/>
      <c r="D142" s="26"/>
      <c r="E142" s="26"/>
      <c r="F142" s="29"/>
      <c r="G142" s="29"/>
      <c r="H142" s="29"/>
      <c r="I142" s="31"/>
      <c r="J142" s="31"/>
      <c r="K142" s="27"/>
      <c r="L142" s="32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s="6" customFormat="1" ht="12.75">
      <c r="A143" s="4"/>
      <c r="B143" s="11"/>
      <c r="C143" s="11"/>
      <c r="D143" s="26"/>
      <c r="E143" s="26"/>
      <c r="F143" s="29"/>
      <c r="G143" s="29"/>
      <c r="H143" s="29"/>
      <c r="I143" s="31"/>
      <c r="J143" s="31"/>
      <c r="K143" s="27"/>
      <c r="L143" s="32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s="6" customFormat="1" ht="12.75">
      <c r="A144" s="4"/>
      <c r="B144" s="11"/>
      <c r="C144" s="11"/>
      <c r="D144" s="26"/>
      <c r="E144" s="26"/>
      <c r="F144" s="29"/>
      <c r="G144" s="29"/>
      <c r="H144" s="29"/>
      <c r="I144" s="31"/>
      <c r="J144" s="31"/>
      <c r="K144" s="27"/>
      <c r="L144" s="32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s="6" customFormat="1" ht="12.75">
      <c r="A145" s="4"/>
      <c r="B145" s="11"/>
      <c r="C145" s="11"/>
      <c r="D145" s="26"/>
      <c r="E145" s="26"/>
      <c r="F145" s="29"/>
      <c r="G145" s="35"/>
      <c r="H145" s="29"/>
      <c r="I145" s="31"/>
      <c r="J145" s="31"/>
      <c r="K145" s="27"/>
      <c r="L145" s="32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Z145" s="7"/>
    </row>
    <row r="146" spans="1:26" s="6" customFormat="1" ht="12.75">
      <c r="A146" s="4"/>
      <c r="B146" s="11"/>
      <c r="C146" s="11"/>
      <c r="D146" s="26"/>
      <c r="E146" s="34"/>
      <c r="F146" s="35"/>
      <c r="G146" s="35"/>
      <c r="H146" s="35"/>
      <c r="I146" s="36"/>
      <c r="J146" s="31"/>
      <c r="K146" s="27"/>
      <c r="L146" s="32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Z146" s="7"/>
    </row>
    <row r="147" spans="1:26" s="6" customFormat="1" ht="12.75">
      <c r="A147" s="4"/>
      <c r="B147" s="11"/>
      <c r="C147" s="11"/>
      <c r="D147" s="26"/>
      <c r="E147" s="26"/>
      <c r="F147" s="29"/>
      <c r="G147" s="35"/>
      <c r="H147" s="29"/>
      <c r="I147" s="31"/>
      <c r="J147" s="31"/>
      <c r="K147" s="27"/>
      <c r="L147" s="32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Z147" s="7"/>
    </row>
    <row r="148" spans="1:26" s="6" customFormat="1" ht="12.75">
      <c r="A148" s="4"/>
      <c r="B148" s="11"/>
      <c r="C148" s="11"/>
      <c r="D148" s="26"/>
      <c r="E148" s="34"/>
      <c r="F148" s="35"/>
      <c r="G148" s="35"/>
      <c r="H148" s="29"/>
      <c r="I148" s="36"/>
      <c r="J148" s="31"/>
      <c r="K148" s="27"/>
      <c r="L148" s="32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Z148" s="7"/>
    </row>
    <row r="149" spans="1:26" s="6" customFormat="1" ht="12.75">
      <c r="A149" s="4"/>
      <c r="B149" s="20"/>
      <c r="C149" s="20"/>
      <c r="D149" s="34"/>
      <c r="E149" s="34"/>
      <c r="F149" s="35"/>
      <c r="G149" s="35"/>
      <c r="H149" s="29"/>
      <c r="I149" s="36"/>
      <c r="J149" s="36"/>
      <c r="K149" s="27"/>
      <c r="L149" s="32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Z149" s="7"/>
    </row>
    <row r="150" spans="1:26" s="6" customFormat="1" ht="12.75">
      <c r="A150" s="4"/>
      <c r="B150" s="11"/>
      <c r="C150" s="11"/>
      <c r="D150" s="26"/>
      <c r="E150" s="26"/>
      <c r="F150" s="29"/>
      <c r="G150" s="29"/>
      <c r="H150" s="29"/>
      <c r="I150" s="31"/>
      <c r="J150" s="31"/>
      <c r="K150" s="27"/>
      <c r="L150" s="32"/>
      <c r="M150" s="4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Z150" s="7"/>
    </row>
    <row r="151" spans="1:26" s="6" customFormat="1" ht="12.75">
      <c r="A151" s="4"/>
      <c r="B151" s="11"/>
      <c r="C151" s="11"/>
      <c r="D151" s="26"/>
      <c r="E151" s="26"/>
      <c r="F151" s="29"/>
      <c r="G151" s="29"/>
      <c r="H151" s="29"/>
      <c r="I151" s="31"/>
      <c r="J151" s="31"/>
      <c r="K151" s="27"/>
      <c r="L151" s="32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Z151" s="7"/>
    </row>
    <row r="152" spans="1:26" s="6" customFormat="1" ht="12.75">
      <c r="A152" s="4"/>
      <c r="B152" s="11"/>
      <c r="C152" s="11"/>
      <c r="D152" s="26"/>
      <c r="E152" s="26"/>
      <c r="F152" s="29"/>
      <c r="G152" s="29"/>
      <c r="H152" s="29"/>
      <c r="I152" s="31"/>
      <c r="J152" s="31"/>
      <c r="K152" s="27"/>
      <c r="L152" s="32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Z152" s="7"/>
    </row>
    <row r="153" spans="1:26" s="6" customFormat="1" ht="12.75">
      <c r="A153" s="4"/>
      <c r="B153" s="11"/>
      <c r="C153" s="11"/>
      <c r="D153" s="26"/>
      <c r="E153" s="26"/>
      <c r="F153" s="29"/>
      <c r="G153" s="29"/>
      <c r="H153" s="29"/>
      <c r="I153" s="31"/>
      <c r="J153" s="31"/>
      <c r="K153" s="27"/>
      <c r="L153" s="32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Z153" s="7"/>
    </row>
    <row r="154" spans="1:26" s="6" customFormat="1" ht="12.75">
      <c r="A154" s="4"/>
      <c r="B154" s="11"/>
      <c r="C154" s="11"/>
      <c r="D154" s="26"/>
      <c r="E154" s="26"/>
      <c r="F154" s="29"/>
      <c r="G154" s="29"/>
      <c r="H154" s="29"/>
      <c r="I154" s="31"/>
      <c r="J154" s="31"/>
      <c r="K154" s="27"/>
      <c r="L154" s="32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Z154" s="7"/>
    </row>
    <row r="155" spans="1:26" s="6" customFormat="1" ht="12.75">
      <c r="A155" s="4"/>
      <c r="B155" s="11"/>
      <c r="C155" s="11"/>
      <c r="D155" s="26"/>
      <c r="E155" s="26"/>
      <c r="F155" s="29"/>
      <c r="G155" s="29"/>
      <c r="H155" s="29"/>
      <c r="I155" s="31"/>
      <c r="J155" s="31"/>
      <c r="K155" s="27"/>
      <c r="L155" s="32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Z155" s="7"/>
    </row>
    <row r="156" spans="1:26" s="6" customFormat="1" ht="12.75">
      <c r="A156" s="4"/>
      <c r="B156" s="11"/>
      <c r="C156" s="11"/>
      <c r="D156" s="26"/>
      <c r="E156" s="26"/>
      <c r="F156" s="29"/>
      <c r="G156" s="29"/>
      <c r="H156" s="29"/>
      <c r="I156" s="29"/>
      <c r="J156" s="31"/>
      <c r="K156" s="27"/>
      <c r="L156" s="32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Z156" s="7"/>
    </row>
    <row r="157" spans="1:26" s="6" customFormat="1" ht="12.75">
      <c r="A157" s="4"/>
      <c r="B157" s="11"/>
      <c r="C157" s="11"/>
      <c r="D157" s="26"/>
      <c r="E157" s="26"/>
      <c r="F157" s="29"/>
      <c r="G157" s="29"/>
      <c r="H157" s="29"/>
      <c r="I157" s="31"/>
      <c r="J157" s="31"/>
      <c r="K157" s="27"/>
      <c r="L157" s="32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Z157" s="7"/>
    </row>
    <row r="158" spans="1:26" s="6" customFormat="1" ht="12.75">
      <c r="A158" s="4"/>
      <c r="B158" s="11"/>
      <c r="C158" s="11"/>
      <c r="D158" s="26"/>
      <c r="E158" s="26"/>
      <c r="F158" s="29"/>
      <c r="G158" s="29"/>
      <c r="H158" s="29"/>
      <c r="I158" s="31"/>
      <c r="J158" s="31"/>
      <c r="K158" s="27"/>
      <c r="L158" s="32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Z158" s="7"/>
    </row>
    <row r="159" spans="1:26" s="6" customFormat="1" ht="12.75">
      <c r="A159" s="4"/>
      <c r="B159" s="11"/>
      <c r="C159" s="11"/>
      <c r="D159" s="26"/>
      <c r="E159" s="26"/>
      <c r="F159" s="29"/>
      <c r="G159" s="29"/>
      <c r="H159" s="29"/>
      <c r="I159" s="29"/>
      <c r="J159" s="31"/>
      <c r="K159" s="27"/>
      <c r="L159" s="32"/>
      <c r="M159" s="7"/>
      <c r="N159" s="7"/>
      <c r="O159" s="7"/>
      <c r="P159" s="7"/>
      <c r="Q159" s="7"/>
      <c r="R159" s="7"/>
      <c r="S159" s="7"/>
      <c r="T159" s="7"/>
      <c r="U159" s="7"/>
      <c r="V159" s="10"/>
      <c r="W159" s="10"/>
      <c r="X159" s="10"/>
      <c r="Z159" s="10"/>
    </row>
    <row r="160" spans="1:26" s="6" customFormat="1" ht="12.75">
      <c r="A160" s="4"/>
      <c r="B160" s="11"/>
      <c r="C160" s="11"/>
      <c r="D160" s="26"/>
      <c r="E160" s="26"/>
      <c r="F160" s="29"/>
      <c r="G160" s="29"/>
      <c r="H160" s="29"/>
      <c r="I160" s="31"/>
      <c r="J160" s="31"/>
      <c r="K160" s="27"/>
      <c r="L160" s="32"/>
      <c r="M160" s="7"/>
      <c r="N160" s="7"/>
      <c r="O160" s="7"/>
      <c r="P160" s="7"/>
      <c r="Q160" s="7"/>
      <c r="R160" s="7"/>
      <c r="S160" s="7"/>
      <c r="T160" s="7"/>
      <c r="U160" s="7"/>
      <c r="V160" s="10"/>
      <c r="W160" s="10"/>
      <c r="X160" s="10"/>
      <c r="Z160" s="10"/>
    </row>
    <row r="161" spans="1:26" s="6" customFormat="1" ht="12.75">
      <c r="A161" s="4"/>
      <c r="B161" s="11"/>
      <c r="C161" s="11"/>
      <c r="D161" s="26"/>
      <c r="E161" s="26"/>
      <c r="F161" s="29"/>
      <c r="G161" s="29"/>
      <c r="H161" s="29"/>
      <c r="I161" s="36"/>
      <c r="J161" s="36"/>
      <c r="K161" s="27"/>
      <c r="L161" s="32"/>
      <c r="M161" s="7"/>
      <c r="N161" s="7"/>
      <c r="O161" s="7"/>
      <c r="P161" s="7"/>
      <c r="Q161" s="7"/>
      <c r="R161" s="7"/>
      <c r="S161" s="7"/>
      <c r="T161" s="7"/>
      <c r="U161" s="7"/>
      <c r="V161" s="10"/>
      <c r="W161" s="10"/>
      <c r="X161" s="10"/>
      <c r="Z161" s="10"/>
    </row>
    <row r="162" spans="1:26" s="6" customFormat="1" ht="12.75">
      <c r="A162" s="4"/>
      <c r="B162" s="11"/>
      <c r="C162" s="11"/>
      <c r="D162" s="26"/>
      <c r="E162" s="26"/>
      <c r="F162" s="29"/>
      <c r="G162" s="29"/>
      <c r="H162" s="29"/>
      <c r="I162" s="31"/>
      <c r="J162" s="31"/>
      <c r="K162" s="27"/>
      <c r="L162" s="32"/>
      <c r="M162" s="7"/>
      <c r="N162" s="7"/>
      <c r="O162" s="7"/>
      <c r="P162" s="7"/>
      <c r="Q162" s="7"/>
      <c r="R162" s="7"/>
      <c r="S162" s="7"/>
      <c r="T162" s="7"/>
      <c r="U162" s="7"/>
      <c r="V162" s="10"/>
      <c r="W162" s="10"/>
      <c r="X162" s="10"/>
      <c r="Z162" s="10"/>
    </row>
    <row r="163" spans="1:26" s="6" customFormat="1" ht="12.75">
      <c r="A163" s="4"/>
      <c r="B163" s="19"/>
      <c r="C163" s="19"/>
      <c r="D163" s="34"/>
      <c r="E163" s="34"/>
      <c r="F163" s="35"/>
      <c r="G163" s="35"/>
      <c r="H163" s="29"/>
      <c r="I163" s="37"/>
      <c r="J163" s="31"/>
      <c r="K163" s="27"/>
      <c r="L163" s="32"/>
      <c r="M163" s="7"/>
      <c r="N163" s="7"/>
      <c r="O163" s="7"/>
      <c r="P163" s="7"/>
      <c r="Q163" s="7"/>
      <c r="R163" s="7"/>
      <c r="S163" s="7"/>
      <c r="T163" s="7"/>
      <c r="U163" s="7"/>
      <c r="V163" s="10"/>
      <c r="W163" s="10"/>
      <c r="X163" s="10"/>
      <c r="Z163" s="10"/>
    </row>
    <row r="164" spans="1:26" s="6" customFormat="1" ht="12.75">
      <c r="A164" s="4"/>
      <c r="B164" s="11"/>
      <c r="C164" s="11"/>
      <c r="D164" s="26"/>
      <c r="E164" s="26"/>
      <c r="F164" s="29"/>
      <c r="G164" s="29"/>
      <c r="H164" s="29"/>
      <c r="I164" s="31"/>
      <c r="J164" s="31"/>
      <c r="K164" s="27"/>
      <c r="L164" s="32"/>
      <c r="M164" s="7"/>
      <c r="N164" s="7"/>
      <c r="O164" s="7"/>
      <c r="P164" s="7"/>
      <c r="Q164" s="7"/>
      <c r="R164" s="7"/>
      <c r="S164" s="7"/>
      <c r="T164" s="7"/>
      <c r="U164" s="7"/>
      <c r="V164" s="10"/>
      <c r="W164" s="10"/>
      <c r="X164" s="10"/>
      <c r="Z164" s="10"/>
    </row>
    <row r="165" spans="1:26" s="6" customFormat="1" ht="12.75">
      <c r="A165" s="4"/>
      <c r="B165" s="11"/>
      <c r="C165" s="11"/>
      <c r="D165" s="26"/>
      <c r="E165" s="26"/>
      <c r="F165" s="29"/>
      <c r="G165" s="29"/>
      <c r="H165" s="29"/>
      <c r="I165" s="31"/>
      <c r="J165" s="31"/>
      <c r="K165" s="27"/>
      <c r="L165" s="32"/>
      <c r="M165" s="7"/>
      <c r="N165" s="7"/>
      <c r="O165" s="7"/>
      <c r="P165" s="7"/>
      <c r="Q165" s="7"/>
      <c r="R165" s="7"/>
      <c r="S165" s="7"/>
      <c r="T165" s="7"/>
      <c r="U165" s="7"/>
      <c r="V165" s="10"/>
      <c r="W165" s="10"/>
      <c r="X165" s="10"/>
      <c r="Z165" s="10"/>
    </row>
    <row r="166" spans="1:26" s="6" customFormat="1" ht="12.75">
      <c r="A166" s="4"/>
      <c r="B166" s="11"/>
      <c r="C166" s="11"/>
      <c r="D166" s="26"/>
      <c r="E166" s="26"/>
      <c r="F166" s="29"/>
      <c r="G166" s="29"/>
      <c r="H166" s="29"/>
      <c r="I166" s="31"/>
      <c r="J166" s="31"/>
      <c r="K166" s="27"/>
      <c r="L166" s="32"/>
      <c r="M166" s="7"/>
      <c r="N166" s="7"/>
      <c r="O166" s="7"/>
      <c r="P166" s="7"/>
      <c r="Q166" s="7"/>
      <c r="R166" s="7"/>
      <c r="S166" s="7"/>
      <c r="T166" s="7"/>
      <c r="U166" s="7"/>
      <c r="V166" s="10"/>
      <c r="W166" s="10"/>
      <c r="X166" s="10"/>
      <c r="Z166" s="10"/>
    </row>
    <row r="167" spans="1:26" s="6" customFormat="1" ht="12.75">
      <c r="A167" s="4"/>
      <c r="B167" s="11"/>
      <c r="C167" s="11"/>
      <c r="D167" s="26"/>
      <c r="E167" s="26"/>
      <c r="F167" s="29"/>
      <c r="G167" s="29"/>
      <c r="H167" s="29"/>
      <c r="I167" s="31"/>
      <c r="J167" s="31"/>
      <c r="K167" s="27"/>
      <c r="L167" s="32"/>
      <c r="M167" s="7"/>
      <c r="N167" s="7"/>
      <c r="O167" s="7"/>
      <c r="P167" s="7"/>
      <c r="Q167" s="7"/>
      <c r="R167" s="7"/>
      <c r="S167" s="7"/>
      <c r="T167" s="7"/>
      <c r="U167" s="7"/>
      <c r="V167" s="10"/>
      <c r="W167" s="10"/>
      <c r="X167" s="10"/>
      <c r="Z167" s="10"/>
    </row>
    <row r="168" spans="1:26" s="6" customFormat="1" ht="12.75">
      <c r="A168" s="4"/>
      <c r="B168" s="11"/>
      <c r="C168" s="11"/>
      <c r="D168" s="26"/>
      <c r="E168" s="26"/>
      <c r="F168" s="29"/>
      <c r="G168" s="29"/>
      <c r="H168" s="29"/>
      <c r="I168" s="31"/>
      <c r="J168" s="31"/>
      <c r="K168" s="27"/>
      <c r="L168" s="32"/>
      <c r="M168" s="7"/>
      <c r="N168" s="7"/>
      <c r="O168" s="7"/>
      <c r="P168" s="7"/>
      <c r="Q168" s="7"/>
      <c r="R168" s="7"/>
      <c r="S168" s="7"/>
      <c r="T168" s="7"/>
      <c r="U168" s="7"/>
      <c r="V168" s="10"/>
      <c r="W168" s="10"/>
      <c r="X168" s="10"/>
      <c r="Z168" s="10"/>
    </row>
    <row r="169" spans="1:26" s="6" customFormat="1" ht="12.75">
      <c r="A169" s="4"/>
      <c r="B169" s="11"/>
      <c r="C169" s="11"/>
      <c r="D169" s="26"/>
      <c r="E169" s="26"/>
      <c r="F169" s="29"/>
      <c r="G169" s="29"/>
      <c r="H169" s="29"/>
      <c r="I169" s="31"/>
      <c r="J169" s="31"/>
      <c r="K169" s="27"/>
      <c r="L169" s="32"/>
      <c r="M169" s="7"/>
      <c r="N169" s="7"/>
      <c r="O169" s="7"/>
      <c r="P169" s="7"/>
      <c r="Q169" s="7"/>
      <c r="R169" s="7"/>
      <c r="S169" s="7"/>
      <c r="T169" s="7"/>
      <c r="U169" s="7"/>
      <c r="V169" s="10"/>
      <c r="W169" s="10"/>
      <c r="X169" s="10"/>
      <c r="Z169" s="10"/>
    </row>
    <row r="170" spans="1:26" s="6" customFormat="1" ht="12.75">
      <c r="A170" s="4"/>
      <c r="B170" s="11"/>
      <c r="C170" s="11"/>
      <c r="D170" s="26"/>
      <c r="E170" s="26"/>
      <c r="F170" s="29"/>
      <c r="G170" s="29"/>
      <c r="H170" s="29"/>
      <c r="I170" s="31"/>
      <c r="J170" s="31"/>
      <c r="K170" s="27"/>
      <c r="L170" s="32"/>
      <c r="M170" s="7"/>
      <c r="N170" s="7"/>
      <c r="O170" s="7"/>
      <c r="P170" s="7"/>
      <c r="Q170" s="7"/>
      <c r="R170" s="7"/>
      <c r="S170" s="7"/>
      <c r="T170" s="7"/>
      <c r="U170" s="7"/>
      <c r="V170" s="10"/>
      <c r="W170" s="10"/>
      <c r="X170" s="10"/>
      <c r="Z170" s="10"/>
    </row>
    <row r="171" spans="1:26" s="6" customFormat="1" ht="12.75">
      <c r="A171" s="4"/>
      <c r="B171" s="11"/>
      <c r="C171" s="11"/>
      <c r="D171" s="26"/>
      <c r="E171" s="26"/>
      <c r="F171" s="29"/>
      <c r="G171" s="29"/>
      <c r="H171" s="29"/>
      <c r="I171" s="31"/>
      <c r="J171" s="31"/>
      <c r="K171" s="27"/>
      <c r="L171" s="32"/>
      <c r="M171" s="7"/>
      <c r="N171" s="7"/>
      <c r="O171" s="7"/>
      <c r="P171" s="7"/>
      <c r="Q171" s="7"/>
      <c r="R171" s="7"/>
      <c r="S171" s="7"/>
      <c r="T171" s="7"/>
      <c r="U171" s="7"/>
      <c r="V171" s="10"/>
      <c r="W171" s="10"/>
      <c r="X171" s="10"/>
      <c r="Z171" s="10"/>
    </row>
    <row r="172" spans="1:26" s="6" customFormat="1" ht="12.75">
      <c r="A172" s="4"/>
      <c r="B172" s="11"/>
      <c r="C172" s="11"/>
      <c r="D172" s="26"/>
      <c r="E172" s="26"/>
      <c r="F172" s="29"/>
      <c r="G172" s="29"/>
      <c r="H172" s="29"/>
      <c r="I172" s="31"/>
      <c r="J172" s="31"/>
      <c r="K172" s="27"/>
      <c r="L172" s="32"/>
      <c r="M172" s="7"/>
      <c r="N172" s="7"/>
      <c r="O172" s="7"/>
      <c r="P172" s="7"/>
      <c r="Q172" s="7"/>
      <c r="R172" s="7"/>
      <c r="S172" s="7"/>
      <c r="T172" s="7"/>
      <c r="U172" s="7"/>
      <c r="V172" s="10"/>
      <c r="W172" s="10"/>
      <c r="X172" s="10"/>
      <c r="Z172" s="10"/>
    </row>
    <row r="173" spans="1:26" s="6" customFormat="1" ht="12.75">
      <c r="A173" s="4"/>
      <c r="B173" s="11"/>
      <c r="C173" s="11"/>
      <c r="D173" s="26"/>
      <c r="E173" s="26"/>
      <c r="F173" s="29"/>
      <c r="G173" s="29"/>
      <c r="H173" s="29"/>
      <c r="I173" s="31"/>
      <c r="J173" s="31"/>
      <c r="K173" s="27"/>
      <c r="L173" s="32"/>
      <c r="M173" s="7"/>
      <c r="N173" s="7"/>
      <c r="O173" s="7"/>
      <c r="P173" s="7"/>
      <c r="Q173" s="7"/>
      <c r="R173" s="7"/>
      <c r="S173" s="7"/>
      <c r="T173" s="7"/>
      <c r="U173" s="7"/>
      <c r="V173" s="10"/>
      <c r="W173" s="10"/>
      <c r="X173" s="10"/>
      <c r="Z173" s="10"/>
    </row>
    <row r="174" spans="1:26" s="6" customFormat="1" ht="12.75">
      <c r="A174" s="4"/>
      <c r="B174" s="11"/>
      <c r="C174" s="11"/>
      <c r="D174" s="26"/>
      <c r="E174" s="26"/>
      <c r="F174" s="29"/>
      <c r="G174" s="29"/>
      <c r="H174" s="29"/>
      <c r="I174" s="31"/>
      <c r="J174" s="31"/>
      <c r="K174" s="27"/>
      <c r="L174" s="32"/>
      <c r="M174" s="7"/>
      <c r="N174" s="7"/>
      <c r="O174" s="7"/>
      <c r="P174" s="7"/>
      <c r="Q174" s="7"/>
      <c r="R174" s="7"/>
      <c r="S174" s="7"/>
      <c r="T174" s="7"/>
      <c r="U174" s="7"/>
      <c r="V174" s="10"/>
      <c r="W174" s="10"/>
      <c r="X174" s="10"/>
      <c r="Z174" s="10"/>
    </row>
    <row r="175" spans="1:26" s="6" customFormat="1" ht="12.75">
      <c r="A175" s="4"/>
      <c r="B175" s="11"/>
      <c r="C175" s="11"/>
      <c r="D175" s="26"/>
      <c r="E175" s="26"/>
      <c r="F175" s="29"/>
      <c r="G175" s="29"/>
      <c r="H175" s="29"/>
      <c r="I175" s="31"/>
      <c r="J175" s="31"/>
      <c r="K175" s="27"/>
      <c r="L175" s="32"/>
      <c r="M175" s="7"/>
      <c r="N175" s="7"/>
      <c r="O175" s="7"/>
      <c r="P175" s="7"/>
      <c r="Q175" s="7"/>
      <c r="R175" s="7"/>
      <c r="S175" s="7"/>
      <c r="T175" s="7"/>
      <c r="U175" s="7"/>
      <c r="V175" s="10"/>
      <c r="W175" s="10"/>
      <c r="X175" s="10"/>
      <c r="Z175" s="10"/>
    </row>
    <row r="176" spans="1:26" s="6" customFormat="1" ht="12.75">
      <c r="A176" s="4"/>
      <c r="B176" s="11"/>
      <c r="C176" s="11"/>
      <c r="D176" s="26"/>
      <c r="E176" s="26"/>
      <c r="F176" s="29"/>
      <c r="G176" s="29"/>
      <c r="H176" s="29"/>
      <c r="I176" s="31"/>
      <c r="J176" s="31"/>
      <c r="K176" s="27"/>
      <c r="L176" s="32"/>
      <c r="M176" s="7"/>
      <c r="N176" s="7"/>
      <c r="O176" s="7"/>
      <c r="P176" s="7"/>
      <c r="Q176" s="7"/>
      <c r="R176" s="7"/>
      <c r="S176" s="7"/>
      <c r="T176" s="7"/>
      <c r="U176" s="7"/>
      <c r="V176" s="10"/>
      <c r="W176" s="10"/>
      <c r="X176" s="10"/>
      <c r="Z176" s="10"/>
    </row>
    <row r="177" spans="1:26" s="6" customFormat="1" ht="12.75">
      <c r="A177" s="4"/>
      <c r="B177" s="11"/>
      <c r="C177" s="11"/>
      <c r="D177" s="26"/>
      <c r="E177" s="26"/>
      <c r="F177" s="29"/>
      <c r="G177" s="29"/>
      <c r="H177" s="29"/>
      <c r="I177" s="31"/>
      <c r="J177" s="31"/>
      <c r="K177" s="27"/>
      <c r="L177" s="32"/>
      <c r="M177" s="7"/>
      <c r="N177" s="7"/>
      <c r="O177" s="7"/>
      <c r="P177" s="7"/>
      <c r="Q177" s="7"/>
      <c r="R177" s="7"/>
      <c r="S177" s="7"/>
      <c r="T177" s="7"/>
      <c r="U177" s="7"/>
      <c r="V177" s="10"/>
      <c r="W177" s="10"/>
      <c r="X177" s="10"/>
      <c r="Z177" s="10"/>
    </row>
    <row r="178" spans="1:26" s="6" customFormat="1" ht="12.75">
      <c r="A178" s="4"/>
      <c r="B178" s="11"/>
      <c r="C178" s="11"/>
      <c r="D178" s="26"/>
      <c r="E178" s="26"/>
      <c r="F178" s="29"/>
      <c r="G178" s="29"/>
      <c r="H178" s="29"/>
      <c r="I178" s="31"/>
      <c r="J178" s="31"/>
      <c r="K178" s="27"/>
      <c r="L178" s="32"/>
      <c r="M178" s="7"/>
      <c r="N178" s="7"/>
      <c r="O178" s="7"/>
      <c r="P178" s="7"/>
      <c r="Q178" s="7"/>
      <c r="R178" s="7"/>
      <c r="S178" s="7"/>
      <c r="T178" s="7"/>
      <c r="U178" s="7"/>
      <c r="V178" s="10"/>
      <c r="W178" s="10"/>
      <c r="X178" s="10"/>
      <c r="Z178" s="10"/>
    </row>
    <row r="179" spans="1:26" s="6" customFormat="1" ht="12.75">
      <c r="A179" s="4"/>
      <c r="B179" s="11"/>
      <c r="C179" s="11"/>
      <c r="D179" s="26"/>
      <c r="E179" s="26"/>
      <c r="F179" s="29"/>
      <c r="G179" s="29"/>
      <c r="H179" s="29"/>
      <c r="I179" s="31"/>
      <c r="J179" s="31"/>
      <c r="K179" s="27"/>
      <c r="L179" s="32"/>
      <c r="M179" s="7"/>
      <c r="N179" s="7"/>
      <c r="O179" s="7"/>
      <c r="P179" s="7"/>
      <c r="Q179" s="7"/>
      <c r="R179" s="7"/>
      <c r="S179" s="7"/>
      <c r="T179" s="7"/>
      <c r="U179" s="7"/>
      <c r="V179" s="10"/>
      <c r="W179" s="10"/>
      <c r="X179" s="10"/>
      <c r="Z179" s="10"/>
    </row>
    <row r="180" spans="1:26" s="6" customFormat="1" ht="12.75">
      <c r="A180" s="4"/>
      <c r="B180" s="11"/>
      <c r="C180" s="11"/>
      <c r="D180" s="26"/>
      <c r="E180" s="34"/>
      <c r="F180" s="35"/>
      <c r="G180" s="29"/>
      <c r="H180" s="29"/>
      <c r="I180" s="31"/>
      <c r="J180" s="31"/>
      <c r="K180" s="27"/>
      <c r="L180" s="32"/>
      <c r="M180" s="7"/>
      <c r="N180" s="7"/>
      <c r="O180" s="7"/>
      <c r="P180" s="7"/>
      <c r="Q180" s="7"/>
      <c r="R180" s="7"/>
      <c r="S180" s="7"/>
      <c r="T180" s="7"/>
      <c r="U180" s="7"/>
      <c r="V180" s="10"/>
      <c r="W180" s="10"/>
      <c r="X180" s="10"/>
      <c r="Z180" s="10"/>
    </row>
    <row r="181" spans="1:26" s="6" customFormat="1" ht="12.75">
      <c r="A181" s="4"/>
      <c r="B181" s="11"/>
      <c r="C181" s="11"/>
      <c r="D181" s="26"/>
      <c r="E181" s="26"/>
      <c r="F181" s="29"/>
      <c r="G181" s="29"/>
      <c r="H181" s="29"/>
      <c r="I181" s="29"/>
      <c r="J181" s="31"/>
      <c r="K181" s="27"/>
      <c r="L181" s="32"/>
      <c r="M181" s="7"/>
      <c r="N181" s="7"/>
      <c r="O181" s="7"/>
      <c r="P181" s="7"/>
      <c r="Q181" s="7"/>
      <c r="R181" s="7"/>
      <c r="S181" s="7"/>
      <c r="T181" s="7"/>
      <c r="U181" s="7"/>
      <c r="V181" s="10"/>
      <c r="W181" s="10"/>
      <c r="X181" s="10"/>
      <c r="Z181" s="10"/>
    </row>
    <row r="182" spans="1:26" s="6" customFormat="1" ht="12.75">
      <c r="A182" s="4"/>
      <c r="B182" s="11"/>
      <c r="C182" s="11"/>
      <c r="D182" s="26"/>
      <c r="E182" s="26"/>
      <c r="F182" s="29"/>
      <c r="G182" s="29"/>
      <c r="H182" s="29"/>
      <c r="I182" s="31"/>
      <c r="J182" s="31"/>
      <c r="K182" s="27"/>
      <c r="L182" s="32"/>
      <c r="M182" s="7"/>
      <c r="N182" s="7"/>
      <c r="O182" s="7"/>
      <c r="P182" s="7"/>
      <c r="Q182" s="7"/>
      <c r="R182" s="7"/>
      <c r="S182" s="7"/>
      <c r="T182" s="7"/>
      <c r="U182" s="7"/>
      <c r="V182" s="10"/>
      <c r="W182" s="10"/>
      <c r="X182" s="10"/>
      <c r="Z182" s="10"/>
    </row>
    <row r="183" spans="1:26" s="6" customFormat="1" ht="12.75">
      <c r="A183" s="4"/>
      <c r="B183" s="11"/>
      <c r="C183" s="11"/>
      <c r="D183" s="26"/>
      <c r="E183" s="26"/>
      <c r="F183" s="29"/>
      <c r="G183" s="29"/>
      <c r="H183" s="29"/>
      <c r="I183" s="31"/>
      <c r="J183" s="31"/>
      <c r="K183" s="27"/>
      <c r="L183" s="32"/>
      <c r="M183" s="7"/>
      <c r="N183" s="7"/>
      <c r="O183" s="7"/>
      <c r="P183" s="7"/>
      <c r="Q183" s="7"/>
      <c r="R183" s="7"/>
      <c r="S183" s="7"/>
      <c r="T183" s="7"/>
      <c r="U183" s="7"/>
      <c r="V183" s="10"/>
      <c r="W183" s="10"/>
      <c r="X183" s="10"/>
      <c r="Z183" s="10"/>
    </row>
    <row r="184" spans="1:26" s="6" customFormat="1" ht="12.75">
      <c r="A184" s="4"/>
      <c r="B184" s="19"/>
      <c r="C184" s="19"/>
      <c r="D184" s="34"/>
      <c r="E184" s="34"/>
      <c r="F184" s="35"/>
      <c r="G184" s="35"/>
      <c r="H184" s="29"/>
      <c r="I184" s="37"/>
      <c r="J184" s="31"/>
      <c r="K184" s="27"/>
      <c r="L184" s="32"/>
      <c r="M184" s="7"/>
      <c r="N184" s="7"/>
      <c r="O184" s="7"/>
      <c r="P184" s="7"/>
      <c r="Q184" s="7"/>
      <c r="R184" s="7"/>
      <c r="S184" s="7"/>
      <c r="T184" s="7"/>
      <c r="U184" s="7"/>
      <c r="V184" s="10"/>
      <c r="W184" s="10"/>
      <c r="X184" s="10"/>
      <c r="Z184" s="10"/>
    </row>
    <row r="185" spans="1:26" s="6" customFormat="1" ht="12.75">
      <c r="A185" s="4"/>
      <c r="B185" s="11"/>
      <c r="C185" s="11"/>
      <c r="D185" s="26"/>
      <c r="E185" s="26"/>
      <c r="F185" s="29"/>
      <c r="G185" s="29"/>
      <c r="H185" s="29"/>
      <c r="I185" s="31"/>
      <c r="J185" s="31"/>
      <c r="K185" s="27"/>
      <c r="L185" s="32"/>
      <c r="M185" s="7"/>
      <c r="N185" s="7"/>
      <c r="O185" s="7"/>
      <c r="P185" s="7"/>
      <c r="Q185" s="7"/>
      <c r="R185" s="7"/>
      <c r="S185" s="7"/>
      <c r="T185" s="7"/>
      <c r="U185" s="7"/>
      <c r="V185" s="10"/>
      <c r="W185" s="10"/>
      <c r="X185" s="10"/>
      <c r="Z185" s="10"/>
    </row>
    <row r="186" spans="1:26" s="6" customFormat="1" ht="12.75">
      <c r="A186" s="4"/>
      <c r="B186" s="11"/>
      <c r="C186" s="11"/>
      <c r="D186" s="26"/>
      <c r="E186" s="26"/>
      <c r="F186" s="29"/>
      <c r="G186" s="29"/>
      <c r="H186" s="29"/>
      <c r="I186" s="31"/>
      <c r="J186" s="31"/>
      <c r="K186" s="27"/>
      <c r="L186" s="32"/>
      <c r="M186" s="7"/>
      <c r="N186" s="7"/>
      <c r="O186" s="7"/>
      <c r="P186" s="7"/>
      <c r="Q186" s="7"/>
      <c r="R186" s="7"/>
      <c r="S186" s="7"/>
      <c r="T186" s="7"/>
      <c r="U186" s="7"/>
      <c r="V186" s="10"/>
      <c r="W186" s="10"/>
      <c r="X186" s="10"/>
      <c r="Z186" s="10"/>
    </row>
    <row r="187" spans="1:26" s="6" customFormat="1" ht="12.75">
      <c r="A187" s="4"/>
      <c r="B187" s="19"/>
      <c r="C187" s="19"/>
      <c r="D187" s="34"/>
      <c r="E187" s="34"/>
      <c r="F187" s="35"/>
      <c r="G187" s="35"/>
      <c r="H187" s="35"/>
      <c r="I187" s="36"/>
      <c r="J187" s="36"/>
      <c r="K187" s="27"/>
      <c r="L187" s="32"/>
      <c r="M187" s="7"/>
      <c r="N187" s="7"/>
      <c r="O187" s="7"/>
      <c r="P187" s="7"/>
      <c r="Q187" s="7"/>
      <c r="R187" s="7"/>
      <c r="S187" s="7"/>
      <c r="T187" s="7"/>
      <c r="U187" s="7"/>
      <c r="V187" s="10"/>
      <c r="W187" s="10"/>
      <c r="X187" s="10"/>
      <c r="Z187" s="10"/>
    </row>
    <row r="188" spans="1:26" s="6" customFormat="1" ht="12.75">
      <c r="A188" s="4"/>
      <c r="B188" s="11"/>
      <c r="C188" s="11"/>
      <c r="D188" s="26"/>
      <c r="E188" s="26"/>
      <c r="F188" s="29"/>
      <c r="G188" s="29"/>
      <c r="H188" s="29"/>
      <c r="I188" s="31"/>
      <c r="J188" s="31"/>
      <c r="K188" s="27"/>
      <c r="L188" s="32"/>
      <c r="M188" s="7"/>
      <c r="N188" s="7"/>
      <c r="O188" s="7"/>
      <c r="P188" s="7"/>
      <c r="Q188" s="7"/>
      <c r="R188" s="7"/>
      <c r="S188" s="7"/>
      <c r="T188" s="7"/>
      <c r="U188" s="7"/>
      <c r="V188" s="10"/>
      <c r="W188" s="10"/>
      <c r="X188" s="10"/>
      <c r="Z188" s="10"/>
    </row>
    <row r="189" spans="1:26" s="6" customFormat="1" ht="12.75">
      <c r="A189" s="4"/>
      <c r="B189" s="11"/>
      <c r="C189" s="11"/>
      <c r="D189" s="26"/>
      <c r="E189" s="26"/>
      <c r="F189" s="29"/>
      <c r="G189" s="29"/>
      <c r="H189" s="29"/>
      <c r="I189" s="31"/>
      <c r="J189" s="31"/>
      <c r="K189" s="27"/>
      <c r="L189" s="32"/>
      <c r="M189" s="7"/>
      <c r="N189" s="7"/>
      <c r="O189" s="7"/>
      <c r="P189" s="7"/>
      <c r="Q189" s="7"/>
      <c r="R189" s="7"/>
      <c r="S189" s="7"/>
      <c r="T189" s="7"/>
      <c r="U189" s="7"/>
      <c r="V189" s="10"/>
      <c r="W189" s="10"/>
      <c r="X189" s="10"/>
      <c r="Z189" s="10"/>
    </row>
    <row r="190" spans="1:26" s="6" customFormat="1" ht="12.75">
      <c r="A190" s="4"/>
      <c r="B190" s="11"/>
      <c r="C190" s="11"/>
      <c r="D190" s="26"/>
      <c r="E190" s="26"/>
      <c r="F190" s="29"/>
      <c r="G190" s="29"/>
      <c r="H190" s="29"/>
      <c r="I190" s="31"/>
      <c r="J190" s="31"/>
      <c r="K190" s="27"/>
      <c r="L190" s="32"/>
      <c r="M190" s="7"/>
      <c r="N190" s="7"/>
      <c r="O190" s="7"/>
      <c r="P190" s="7"/>
      <c r="Q190" s="7"/>
      <c r="R190" s="7"/>
      <c r="S190" s="7"/>
      <c r="T190" s="7"/>
      <c r="U190" s="7"/>
      <c r="V190" s="10"/>
      <c r="W190" s="10"/>
      <c r="X190" s="10"/>
      <c r="Z190" s="10"/>
    </row>
    <row r="191" spans="1:26" s="6" customFormat="1" ht="12.75">
      <c r="A191" s="4"/>
      <c r="B191" s="11"/>
      <c r="C191" s="11"/>
      <c r="D191" s="26"/>
      <c r="E191" s="26"/>
      <c r="F191" s="29"/>
      <c r="G191" s="29"/>
      <c r="H191" s="29"/>
      <c r="I191" s="31"/>
      <c r="J191" s="31"/>
      <c r="K191" s="27"/>
      <c r="L191" s="32"/>
      <c r="M191" s="7"/>
      <c r="N191" s="7"/>
      <c r="O191" s="7"/>
      <c r="P191" s="7"/>
      <c r="Q191" s="7"/>
      <c r="R191" s="7"/>
      <c r="S191" s="7"/>
      <c r="T191" s="7"/>
      <c r="U191" s="7"/>
      <c r="V191" s="10"/>
      <c r="W191" s="10"/>
      <c r="X191" s="10"/>
      <c r="Z191" s="10"/>
    </row>
    <row r="192" spans="1:26" s="6" customFormat="1" ht="12.75">
      <c r="A192" s="4"/>
      <c r="B192" s="11"/>
      <c r="C192" s="11"/>
      <c r="D192" s="26"/>
      <c r="E192" s="26"/>
      <c r="F192" s="29"/>
      <c r="G192" s="29"/>
      <c r="H192" s="29"/>
      <c r="I192" s="31"/>
      <c r="J192" s="31"/>
      <c r="K192" s="27"/>
      <c r="L192" s="32"/>
      <c r="M192" s="7"/>
      <c r="N192" s="7"/>
      <c r="O192" s="7"/>
      <c r="P192" s="7"/>
      <c r="Q192" s="7"/>
      <c r="R192" s="7"/>
      <c r="S192" s="7"/>
      <c r="T192" s="7"/>
      <c r="U192" s="7"/>
      <c r="V192" s="10"/>
      <c r="W192" s="10"/>
      <c r="X192" s="10"/>
      <c r="Z192" s="10"/>
    </row>
    <row r="193" spans="1:26" s="6" customFormat="1" ht="12.75">
      <c r="A193" s="4"/>
      <c r="B193" s="11"/>
      <c r="C193" s="11"/>
      <c r="D193" s="26"/>
      <c r="E193" s="26"/>
      <c r="F193" s="29"/>
      <c r="G193" s="29"/>
      <c r="H193" s="29"/>
      <c r="I193" s="31"/>
      <c r="J193" s="31"/>
      <c r="K193" s="27"/>
      <c r="L193" s="32"/>
      <c r="M193" s="7"/>
      <c r="N193" s="7"/>
      <c r="O193" s="7"/>
      <c r="P193" s="7"/>
      <c r="Q193" s="7"/>
      <c r="R193" s="7"/>
      <c r="S193" s="7"/>
      <c r="T193" s="7"/>
      <c r="U193" s="7"/>
      <c r="V193" s="10"/>
      <c r="W193" s="10"/>
      <c r="X193" s="10"/>
      <c r="Z193" s="10"/>
    </row>
    <row r="194" spans="1:26" s="6" customFormat="1" ht="12.75">
      <c r="A194" s="4"/>
      <c r="B194" s="11"/>
      <c r="C194" s="11"/>
      <c r="D194" s="26"/>
      <c r="E194" s="26"/>
      <c r="F194" s="29"/>
      <c r="G194" s="29"/>
      <c r="H194" s="29"/>
      <c r="I194" s="31"/>
      <c r="J194" s="31"/>
      <c r="K194" s="27"/>
      <c r="L194" s="32"/>
      <c r="M194" s="7"/>
      <c r="N194" s="7"/>
      <c r="O194" s="7"/>
      <c r="P194" s="7"/>
      <c r="Q194" s="7"/>
      <c r="R194" s="7"/>
      <c r="S194" s="7"/>
      <c r="T194" s="7"/>
      <c r="U194" s="7"/>
      <c r="V194" s="10"/>
      <c r="W194" s="10"/>
      <c r="X194" s="10"/>
      <c r="Z194" s="10"/>
    </row>
    <row r="195" spans="1:26" s="6" customFormat="1" ht="12.75">
      <c r="A195" s="4"/>
      <c r="B195" s="11"/>
      <c r="C195" s="11"/>
      <c r="D195" s="26"/>
      <c r="E195" s="26"/>
      <c r="F195" s="29"/>
      <c r="G195" s="29"/>
      <c r="H195" s="29"/>
      <c r="I195" s="31"/>
      <c r="J195" s="31"/>
      <c r="K195" s="27"/>
      <c r="L195" s="32"/>
      <c r="M195" s="7"/>
      <c r="N195" s="7"/>
      <c r="O195" s="7"/>
      <c r="P195" s="7"/>
      <c r="Q195" s="7"/>
      <c r="R195" s="7"/>
      <c r="S195" s="7"/>
      <c r="T195" s="7"/>
      <c r="U195" s="7"/>
      <c r="V195" s="10"/>
      <c r="W195" s="10"/>
      <c r="X195" s="10"/>
      <c r="Z195" s="10"/>
    </row>
    <row r="196" spans="1:26" s="6" customFormat="1" ht="12.75">
      <c r="A196" s="4"/>
      <c r="B196" s="11"/>
      <c r="C196" s="11"/>
      <c r="D196" s="26"/>
      <c r="E196" s="26"/>
      <c r="F196" s="29"/>
      <c r="G196" s="29"/>
      <c r="H196" s="29"/>
      <c r="I196" s="31"/>
      <c r="J196" s="31"/>
      <c r="K196" s="27"/>
      <c r="L196" s="32"/>
      <c r="M196" s="7"/>
      <c r="N196" s="7"/>
      <c r="O196" s="7"/>
      <c r="P196" s="7"/>
      <c r="Q196" s="7"/>
      <c r="R196" s="7"/>
      <c r="S196" s="7"/>
      <c r="T196" s="7"/>
      <c r="U196" s="7"/>
      <c r="V196" s="10"/>
      <c r="W196" s="10"/>
      <c r="X196" s="10"/>
      <c r="Z196" s="10"/>
    </row>
    <row r="197" spans="1:26" s="6" customFormat="1" ht="12.75">
      <c r="A197" s="4"/>
      <c r="B197" s="11"/>
      <c r="C197" s="11"/>
      <c r="D197" s="26"/>
      <c r="E197" s="26"/>
      <c r="F197" s="29"/>
      <c r="G197" s="29"/>
      <c r="H197" s="29"/>
      <c r="I197" s="31"/>
      <c r="J197" s="31"/>
      <c r="K197" s="27"/>
      <c r="L197" s="32"/>
      <c r="M197" s="7"/>
      <c r="N197" s="7"/>
      <c r="O197" s="7"/>
      <c r="P197" s="7"/>
      <c r="Q197" s="7"/>
      <c r="R197" s="7"/>
      <c r="S197" s="7"/>
      <c r="T197" s="7"/>
      <c r="U197" s="7"/>
      <c r="V197" s="10"/>
      <c r="W197" s="10"/>
      <c r="X197" s="10"/>
      <c r="Z197" s="10"/>
    </row>
    <row r="198" spans="1:26" s="6" customFormat="1" ht="12.75">
      <c r="A198" s="4"/>
      <c r="B198" s="11"/>
      <c r="C198" s="11"/>
      <c r="D198" s="26"/>
      <c r="E198" s="26"/>
      <c r="F198" s="29"/>
      <c r="G198" s="29"/>
      <c r="H198" s="29"/>
      <c r="I198" s="31"/>
      <c r="J198" s="31"/>
      <c r="K198" s="27"/>
      <c r="L198" s="32"/>
      <c r="M198" s="7"/>
      <c r="N198" s="7"/>
      <c r="O198" s="7"/>
      <c r="P198" s="7"/>
      <c r="Q198" s="7"/>
      <c r="R198" s="7"/>
      <c r="S198" s="7"/>
      <c r="T198" s="7"/>
      <c r="U198" s="7"/>
      <c r="V198" s="10"/>
      <c r="W198" s="10"/>
      <c r="X198" s="10"/>
      <c r="Z198" s="10"/>
    </row>
    <row r="199" spans="1:26" s="6" customFormat="1" ht="12.75">
      <c r="A199" s="4"/>
      <c r="B199" s="11"/>
      <c r="C199" s="11"/>
      <c r="D199" s="26"/>
      <c r="E199" s="26"/>
      <c r="F199" s="29"/>
      <c r="G199" s="29"/>
      <c r="H199" s="29"/>
      <c r="I199" s="31"/>
      <c r="J199" s="31"/>
      <c r="K199" s="27"/>
      <c r="L199" s="32"/>
      <c r="M199" s="7"/>
      <c r="N199" s="7"/>
      <c r="O199" s="7"/>
      <c r="P199" s="7"/>
      <c r="Q199" s="7"/>
      <c r="R199" s="7"/>
      <c r="S199" s="7"/>
      <c r="T199" s="7"/>
      <c r="U199" s="7"/>
      <c r="V199" s="10"/>
      <c r="W199" s="10"/>
      <c r="X199" s="10"/>
      <c r="Z199" s="10"/>
    </row>
    <row r="200" spans="1:26" s="6" customFormat="1" ht="12.75">
      <c r="A200" s="4"/>
      <c r="B200" s="11"/>
      <c r="C200" s="11"/>
      <c r="D200" s="26"/>
      <c r="E200" s="26"/>
      <c r="F200" s="29"/>
      <c r="G200" s="29"/>
      <c r="H200" s="29"/>
      <c r="I200" s="31"/>
      <c r="J200" s="31"/>
      <c r="K200" s="27"/>
      <c r="L200" s="32"/>
      <c r="M200" s="7"/>
      <c r="N200" s="7"/>
      <c r="O200" s="7"/>
      <c r="P200" s="7"/>
      <c r="Q200" s="7"/>
      <c r="R200" s="7"/>
      <c r="S200" s="7"/>
      <c r="T200" s="7"/>
      <c r="U200" s="7"/>
      <c r="V200" s="10"/>
      <c r="W200" s="10"/>
      <c r="X200" s="10"/>
      <c r="Z200" s="10"/>
    </row>
    <row r="201" spans="1:26" s="6" customFormat="1" ht="12.75">
      <c r="A201" s="4"/>
      <c r="B201" s="11"/>
      <c r="C201" s="11"/>
      <c r="D201" s="26"/>
      <c r="E201" s="26"/>
      <c r="F201" s="29"/>
      <c r="G201" s="29"/>
      <c r="H201" s="29"/>
      <c r="I201" s="31"/>
      <c r="J201" s="31"/>
      <c r="K201" s="27"/>
      <c r="L201" s="32"/>
      <c r="M201" s="7"/>
      <c r="N201" s="7"/>
      <c r="O201" s="7"/>
      <c r="P201" s="7"/>
      <c r="Q201" s="7"/>
      <c r="R201" s="7"/>
      <c r="S201" s="7"/>
      <c r="T201" s="7"/>
      <c r="U201" s="7"/>
      <c r="V201" s="10"/>
      <c r="W201" s="10"/>
      <c r="X201" s="10"/>
      <c r="Z201" s="10"/>
    </row>
    <row r="202" spans="1:26" s="6" customFormat="1" ht="12.75">
      <c r="A202" s="4"/>
      <c r="B202" s="11"/>
      <c r="C202" s="11"/>
      <c r="D202" s="26"/>
      <c r="E202" s="26"/>
      <c r="F202" s="29"/>
      <c r="G202" s="29"/>
      <c r="H202" s="29"/>
      <c r="I202" s="31"/>
      <c r="J202" s="31"/>
      <c r="K202" s="27"/>
      <c r="L202" s="32"/>
      <c r="M202" s="7"/>
      <c r="N202" s="7"/>
      <c r="O202" s="7"/>
      <c r="P202" s="7"/>
      <c r="Q202" s="7"/>
      <c r="R202" s="7"/>
      <c r="S202" s="7"/>
      <c r="T202" s="7"/>
      <c r="U202" s="7"/>
      <c r="V202" s="10"/>
      <c r="W202" s="10"/>
      <c r="X202" s="10"/>
      <c r="Z202" s="10"/>
    </row>
    <row r="203" spans="1:26" s="6" customFormat="1" ht="12.75">
      <c r="A203" s="4"/>
      <c r="B203" s="11"/>
      <c r="C203" s="11"/>
      <c r="D203" s="26"/>
      <c r="E203" s="26"/>
      <c r="F203" s="29"/>
      <c r="G203" s="29"/>
      <c r="H203" s="29"/>
      <c r="I203" s="31"/>
      <c r="J203" s="31"/>
      <c r="K203" s="27"/>
      <c r="L203" s="32"/>
      <c r="M203" s="7"/>
      <c r="N203" s="7"/>
      <c r="O203" s="7"/>
      <c r="P203" s="7"/>
      <c r="Q203" s="7"/>
      <c r="R203" s="7"/>
      <c r="S203" s="7"/>
      <c r="T203" s="7"/>
      <c r="U203" s="7"/>
      <c r="V203" s="10"/>
      <c r="W203" s="10"/>
      <c r="X203" s="10"/>
      <c r="Z203" s="10"/>
    </row>
    <row r="204" spans="1:26" s="6" customFormat="1" ht="12.75">
      <c r="A204" s="4"/>
      <c r="B204" s="11"/>
      <c r="C204" s="11"/>
      <c r="D204" s="26"/>
      <c r="E204" s="26"/>
      <c r="F204" s="29"/>
      <c r="G204" s="29"/>
      <c r="H204" s="29"/>
      <c r="I204" s="31"/>
      <c r="J204" s="31"/>
      <c r="K204" s="27"/>
      <c r="L204" s="32"/>
      <c r="M204" s="7"/>
      <c r="N204" s="7"/>
      <c r="O204" s="7"/>
      <c r="P204" s="7"/>
      <c r="Q204" s="7"/>
      <c r="R204" s="7"/>
      <c r="S204" s="7"/>
      <c r="T204" s="7"/>
      <c r="U204" s="7"/>
      <c r="V204" s="10"/>
      <c r="W204" s="10"/>
      <c r="X204" s="10"/>
      <c r="Z204" s="10"/>
    </row>
    <row r="205" spans="1:26" s="6" customFormat="1" ht="12.75">
      <c r="A205" s="4"/>
      <c r="B205" s="11"/>
      <c r="C205" s="11"/>
      <c r="D205" s="26"/>
      <c r="E205" s="26"/>
      <c r="F205" s="29"/>
      <c r="G205" s="29"/>
      <c r="H205" s="29"/>
      <c r="I205" s="31"/>
      <c r="J205" s="31"/>
      <c r="K205" s="27"/>
      <c r="L205" s="32"/>
      <c r="M205" s="7"/>
      <c r="N205" s="7"/>
      <c r="O205" s="7"/>
      <c r="P205" s="7"/>
      <c r="Q205" s="7"/>
      <c r="R205" s="7"/>
      <c r="S205" s="7"/>
      <c r="T205" s="7"/>
      <c r="U205" s="7"/>
      <c r="V205" s="10"/>
      <c r="W205" s="10"/>
      <c r="X205" s="10"/>
      <c r="Z205" s="10"/>
    </row>
    <row r="206" spans="1:26" s="6" customFormat="1" ht="12.75">
      <c r="A206" s="4"/>
      <c r="B206" s="11"/>
      <c r="C206" s="11"/>
      <c r="D206" s="26"/>
      <c r="E206" s="26"/>
      <c r="F206" s="29"/>
      <c r="G206" s="29"/>
      <c r="H206" s="29"/>
      <c r="I206" s="31"/>
      <c r="J206" s="31"/>
      <c r="K206" s="27"/>
      <c r="L206" s="32"/>
      <c r="M206" s="7"/>
      <c r="N206" s="7"/>
      <c r="O206" s="7"/>
      <c r="P206" s="7"/>
      <c r="Q206" s="7"/>
      <c r="R206" s="7"/>
      <c r="S206" s="7"/>
      <c r="T206" s="7"/>
      <c r="U206" s="7"/>
      <c r="V206" s="10"/>
      <c r="W206" s="10"/>
      <c r="X206" s="10"/>
      <c r="Z206" s="10"/>
    </row>
    <row r="207" spans="1:26" s="6" customFormat="1" ht="12.75">
      <c r="A207" s="4"/>
      <c r="B207" s="11"/>
      <c r="C207" s="11"/>
      <c r="D207" s="26"/>
      <c r="E207" s="26"/>
      <c r="F207" s="29"/>
      <c r="G207" s="29"/>
      <c r="H207" s="29"/>
      <c r="I207" s="31"/>
      <c r="J207" s="31"/>
      <c r="K207" s="27"/>
      <c r="L207" s="32"/>
      <c r="M207" s="7"/>
      <c r="N207" s="7"/>
      <c r="O207" s="7"/>
      <c r="P207" s="7"/>
      <c r="Q207" s="7"/>
      <c r="R207" s="7"/>
      <c r="S207" s="7"/>
      <c r="T207" s="7"/>
      <c r="U207" s="7"/>
      <c r="V207" s="10"/>
      <c r="W207" s="10"/>
      <c r="X207" s="10"/>
      <c r="Z207" s="10"/>
    </row>
    <row r="208" spans="1:26" s="6" customFormat="1" ht="12.75">
      <c r="A208" s="4"/>
      <c r="B208" s="11"/>
      <c r="C208" s="11"/>
      <c r="D208" s="26"/>
      <c r="E208" s="26"/>
      <c r="F208" s="29"/>
      <c r="G208" s="29"/>
      <c r="H208" s="29"/>
      <c r="I208" s="31"/>
      <c r="J208" s="31"/>
      <c r="K208" s="27"/>
      <c r="L208" s="32"/>
      <c r="M208" s="7"/>
      <c r="N208" s="7"/>
      <c r="O208" s="7"/>
      <c r="P208" s="7"/>
      <c r="Q208" s="7"/>
      <c r="R208" s="7"/>
      <c r="S208" s="7"/>
      <c r="T208" s="7"/>
      <c r="U208" s="7"/>
      <c r="V208" s="10"/>
      <c r="W208" s="10"/>
      <c r="X208" s="10"/>
      <c r="Z208" s="10"/>
    </row>
    <row r="209" spans="1:26" s="6" customFormat="1" ht="12.75">
      <c r="A209" s="4"/>
      <c r="B209" s="11"/>
      <c r="C209" s="11"/>
      <c r="D209" s="26"/>
      <c r="E209" s="26"/>
      <c r="F209" s="29"/>
      <c r="G209" s="29"/>
      <c r="H209" s="29"/>
      <c r="I209" s="31"/>
      <c r="J209" s="31"/>
      <c r="K209" s="27"/>
      <c r="L209" s="32"/>
      <c r="M209" s="7"/>
      <c r="N209" s="7"/>
      <c r="O209" s="7"/>
      <c r="P209" s="7"/>
      <c r="Q209" s="7"/>
      <c r="R209" s="7"/>
      <c r="S209" s="7"/>
      <c r="T209" s="7"/>
      <c r="U209" s="7"/>
      <c r="V209" s="10"/>
      <c r="W209" s="10"/>
      <c r="X209" s="10"/>
      <c r="Z209" s="10"/>
    </row>
    <row r="210" spans="1:26" s="6" customFormat="1" ht="12.75">
      <c r="A210" s="4"/>
      <c r="B210" s="11"/>
      <c r="C210" s="11"/>
      <c r="D210" s="26"/>
      <c r="E210" s="26"/>
      <c r="F210" s="29"/>
      <c r="G210" s="29"/>
      <c r="H210" s="29"/>
      <c r="I210" s="31"/>
      <c r="J210" s="31"/>
      <c r="K210" s="27"/>
      <c r="L210" s="32"/>
      <c r="M210" s="7"/>
      <c r="N210" s="7"/>
      <c r="O210" s="7"/>
      <c r="P210" s="7"/>
      <c r="Q210" s="7"/>
      <c r="R210" s="7"/>
      <c r="S210" s="7"/>
      <c r="T210" s="7"/>
      <c r="U210" s="7"/>
      <c r="V210" s="10"/>
      <c r="W210" s="10"/>
      <c r="X210" s="10"/>
      <c r="Z210" s="10"/>
    </row>
    <row r="211" spans="1:26" s="6" customFormat="1" ht="12.75">
      <c r="A211" s="4"/>
      <c r="B211" s="11"/>
      <c r="C211" s="11"/>
      <c r="D211" s="26"/>
      <c r="E211" s="26"/>
      <c r="F211" s="29"/>
      <c r="G211" s="29"/>
      <c r="H211" s="29"/>
      <c r="I211" s="31"/>
      <c r="J211" s="31"/>
      <c r="K211" s="27"/>
      <c r="L211" s="32"/>
      <c r="M211" s="7"/>
      <c r="N211" s="7"/>
      <c r="O211" s="7"/>
      <c r="P211" s="7"/>
      <c r="Q211" s="7"/>
      <c r="R211" s="7"/>
      <c r="S211" s="7"/>
      <c r="T211" s="7"/>
      <c r="U211" s="7"/>
      <c r="V211" s="10"/>
      <c r="W211" s="10"/>
      <c r="X211" s="10"/>
      <c r="Z211" s="10"/>
    </row>
    <row r="212" spans="1:26" s="6" customFormat="1" ht="12.75">
      <c r="A212" s="4"/>
      <c r="B212" s="11"/>
      <c r="C212" s="11"/>
      <c r="D212" s="26"/>
      <c r="E212" s="26"/>
      <c r="F212" s="29"/>
      <c r="G212" s="29"/>
      <c r="H212" s="29"/>
      <c r="I212" s="31"/>
      <c r="J212" s="31"/>
      <c r="K212" s="27"/>
      <c r="L212" s="32"/>
      <c r="M212" s="7"/>
      <c r="N212" s="7"/>
      <c r="O212" s="7"/>
      <c r="P212" s="7"/>
      <c r="Q212" s="7"/>
      <c r="R212" s="7"/>
      <c r="S212" s="7"/>
      <c r="T212" s="7"/>
      <c r="U212" s="7"/>
      <c r="V212" s="10"/>
      <c r="W212" s="10"/>
      <c r="X212" s="10"/>
      <c r="Z212" s="10"/>
    </row>
    <row r="213" spans="1:26" s="6" customFormat="1" ht="12.75">
      <c r="A213" s="4"/>
      <c r="B213" s="11"/>
      <c r="C213" s="11"/>
      <c r="D213" s="26"/>
      <c r="E213" s="26"/>
      <c r="F213" s="29"/>
      <c r="G213" s="29"/>
      <c r="H213" s="29"/>
      <c r="I213" s="31"/>
      <c r="J213" s="31"/>
      <c r="K213" s="27"/>
      <c r="L213" s="32"/>
      <c r="M213" s="7"/>
      <c r="N213" s="7"/>
      <c r="O213" s="7"/>
      <c r="P213" s="7"/>
      <c r="Q213" s="7"/>
      <c r="R213" s="7"/>
      <c r="S213" s="7"/>
      <c r="T213" s="7"/>
      <c r="U213" s="7"/>
      <c r="V213" s="10"/>
      <c r="W213" s="10"/>
      <c r="X213" s="10"/>
      <c r="Z213" s="10"/>
    </row>
    <row r="214" spans="1:26" s="6" customFormat="1" ht="12.75">
      <c r="A214" s="4"/>
      <c r="B214" s="11"/>
      <c r="C214" s="11"/>
      <c r="D214" s="26"/>
      <c r="E214" s="26"/>
      <c r="F214" s="29"/>
      <c r="G214" s="29"/>
      <c r="H214" s="29"/>
      <c r="I214" s="31"/>
      <c r="J214" s="31"/>
      <c r="K214" s="27"/>
      <c r="L214" s="32"/>
      <c r="M214" s="7"/>
      <c r="N214" s="7"/>
      <c r="O214" s="7"/>
      <c r="P214" s="7"/>
      <c r="Q214" s="7"/>
      <c r="R214" s="7"/>
      <c r="S214" s="7"/>
      <c r="T214" s="7"/>
      <c r="U214" s="7"/>
      <c r="V214" s="10"/>
      <c r="W214" s="10"/>
      <c r="X214" s="10"/>
      <c r="Z214" s="10"/>
    </row>
    <row r="215" spans="1:26" s="6" customFormat="1" ht="12.75">
      <c r="A215" s="4"/>
      <c r="B215" s="11"/>
      <c r="C215" s="11"/>
      <c r="D215" s="26"/>
      <c r="E215" s="26"/>
      <c r="F215" s="29"/>
      <c r="G215" s="29"/>
      <c r="H215" s="29"/>
      <c r="I215" s="31"/>
      <c r="J215" s="31"/>
      <c r="K215" s="27"/>
      <c r="L215" s="32"/>
      <c r="M215" s="7"/>
      <c r="N215" s="7"/>
      <c r="O215" s="7"/>
      <c r="P215" s="7"/>
      <c r="Q215" s="7"/>
      <c r="R215" s="7"/>
      <c r="S215" s="7"/>
      <c r="T215" s="7"/>
      <c r="U215" s="7"/>
      <c r="V215" s="10"/>
      <c r="W215" s="10"/>
      <c r="X215" s="10"/>
      <c r="Z215" s="10"/>
    </row>
    <row r="216" spans="1:26" s="6" customFormat="1" ht="12.75">
      <c r="A216" s="4"/>
      <c r="B216" s="11"/>
      <c r="C216" s="11"/>
      <c r="D216" s="26"/>
      <c r="E216" s="26"/>
      <c r="F216" s="29"/>
      <c r="G216" s="29"/>
      <c r="H216" s="29"/>
      <c r="I216" s="31"/>
      <c r="J216" s="31"/>
      <c r="K216" s="27"/>
      <c r="L216" s="32"/>
      <c r="M216" s="7"/>
      <c r="N216" s="7"/>
      <c r="O216" s="7"/>
      <c r="P216" s="7"/>
      <c r="Q216" s="7"/>
      <c r="R216" s="7"/>
      <c r="S216" s="7"/>
      <c r="T216" s="7"/>
      <c r="U216" s="7"/>
      <c r="V216" s="10"/>
      <c r="W216" s="10"/>
      <c r="X216" s="10"/>
      <c r="Z216" s="10"/>
    </row>
    <row r="217" spans="1:26" s="6" customFormat="1" ht="12.75">
      <c r="A217" s="4"/>
      <c r="B217" s="11"/>
      <c r="C217" s="11"/>
      <c r="D217" s="26"/>
      <c r="E217" s="26"/>
      <c r="F217" s="29"/>
      <c r="G217" s="29"/>
      <c r="H217" s="29"/>
      <c r="I217" s="31"/>
      <c r="J217" s="31"/>
      <c r="K217" s="27"/>
      <c r="L217" s="32"/>
      <c r="M217" s="7"/>
      <c r="N217" s="7"/>
      <c r="O217" s="7"/>
      <c r="P217" s="7"/>
      <c r="Q217" s="7"/>
      <c r="R217" s="7"/>
      <c r="S217" s="7"/>
      <c r="T217" s="7"/>
      <c r="U217" s="7"/>
      <c r="V217" s="10"/>
      <c r="W217" s="10"/>
      <c r="X217" s="10"/>
      <c r="Z217" s="10"/>
    </row>
    <row r="218" spans="1:26" s="6" customFormat="1" ht="12.75">
      <c r="A218" s="4"/>
      <c r="B218" s="11"/>
      <c r="C218" s="11"/>
      <c r="D218" s="26"/>
      <c r="E218" s="26"/>
      <c r="F218" s="29"/>
      <c r="G218" s="29"/>
      <c r="H218" s="29"/>
      <c r="I218" s="31"/>
      <c r="J218" s="31"/>
      <c r="K218" s="27"/>
      <c r="L218" s="32"/>
      <c r="M218" s="7"/>
      <c r="N218" s="7"/>
      <c r="O218" s="7"/>
      <c r="P218" s="7"/>
      <c r="Q218" s="7"/>
      <c r="R218" s="7"/>
      <c r="S218" s="7"/>
      <c r="T218" s="7"/>
      <c r="U218" s="7"/>
      <c r="V218" s="10"/>
      <c r="W218" s="10"/>
      <c r="X218" s="10"/>
      <c r="Z218" s="10"/>
    </row>
    <row r="219" spans="1:26" s="6" customFormat="1" ht="12.75">
      <c r="A219" s="4"/>
      <c r="B219" s="11"/>
      <c r="C219" s="11"/>
      <c r="D219" s="26"/>
      <c r="E219" s="26"/>
      <c r="F219" s="29"/>
      <c r="G219" s="29"/>
      <c r="H219" s="29"/>
      <c r="I219" s="31"/>
      <c r="J219" s="31"/>
      <c r="K219" s="27"/>
      <c r="L219" s="32"/>
      <c r="M219" s="7"/>
      <c r="N219" s="7"/>
      <c r="O219" s="7"/>
      <c r="P219" s="7"/>
      <c r="Q219" s="7"/>
      <c r="R219" s="7"/>
      <c r="S219" s="7"/>
      <c r="T219" s="7"/>
      <c r="U219" s="7"/>
      <c r="V219" s="10"/>
      <c r="W219" s="10"/>
      <c r="X219" s="10"/>
      <c r="Z219" s="10"/>
    </row>
    <row r="220" spans="1:26" s="6" customFormat="1" ht="12.75">
      <c r="A220" s="4"/>
      <c r="B220" s="11"/>
      <c r="C220" s="11"/>
      <c r="D220" s="26"/>
      <c r="E220" s="26"/>
      <c r="F220" s="29"/>
      <c r="G220" s="29"/>
      <c r="H220" s="29"/>
      <c r="I220" s="31"/>
      <c r="J220" s="31"/>
      <c r="K220" s="27"/>
      <c r="L220" s="32"/>
      <c r="M220" s="7"/>
      <c r="N220" s="7"/>
      <c r="O220" s="7"/>
      <c r="P220" s="7"/>
      <c r="Q220" s="7"/>
      <c r="R220" s="7"/>
      <c r="S220" s="7"/>
      <c r="T220" s="7"/>
      <c r="U220" s="7"/>
      <c r="V220" s="10"/>
      <c r="W220" s="10"/>
      <c r="X220" s="10"/>
      <c r="Z220" s="10"/>
    </row>
    <row r="221" spans="1:26" s="6" customFormat="1" ht="12.75">
      <c r="A221" s="4"/>
      <c r="B221" s="11"/>
      <c r="C221" s="11"/>
      <c r="D221" s="26"/>
      <c r="E221" s="26"/>
      <c r="F221" s="29"/>
      <c r="G221" s="29"/>
      <c r="H221" s="29"/>
      <c r="I221" s="31"/>
      <c r="J221" s="31"/>
      <c r="K221" s="27"/>
      <c r="L221" s="32"/>
      <c r="M221" s="7"/>
      <c r="N221" s="7"/>
      <c r="O221" s="7"/>
      <c r="P221" s="7"/>
      <c r="Q221" s="7"/>
      <c r="R221" s="7"/>
      <c r="S221" s="7"/>
      <c r="T221" s="7"/>
      <c r="U221" s="7"/>
      <c r="V221" s="10"/>
      <c r="W221" s="10"/>
      <c r="X221" s="10"/>
      <c r="Z221" s="10"/>
    </row>
    <row r="222" spans="1:26" s="6" customFormat="1" ht="12.75">
      <c r="A222" s="4"/>
      <c r="B222" s="11"/>
      <c r="C222" s="11"/>
      <c r="D222" s="26"/>
      <c r="E222" s="26"/>
      <c r="F222" s="29"/>
      <c r="G222" s="29"/>
      <c r="H222" s="29"/>
      <c r="I222" s="31"/>
      <c r="J222" s="31"/>
      <c r="K222" s="27"/>
      <c r="L222" s="32"/>
      <c r="M222" s="7"/>
      <c r="N222" s="7"/>
      <c r="O222" s="7"/>
      <c r="P222" s="7"/>
      <c r="Q222" s="7"/>
      <c r="R222" s="7"/>
      <c r="S222" s="7"/>
      <c r="T222" s="7"/>
      <c r="U222" s="7"/>
      <c r="V222" s="10"/>
      <c r="W222" s="10"/>
      <c r="X222" s="10"/>
      <c r="Z222" s="10"/>
    </row>
    <row r="223" spans="1:26" s="6" customFormat="1" ht="12.75">
      <c r="A223" s="4"/>
      <c r="B223" s="11"/>
      <c r="C223" s="11"/>
      <c r="D223" s="26"/>
      <c r="E223" s="26"/>
      <c r="F223" s="29"/>
      <c r="G223" s="29"/>
      <c r="H223" s="29"/>
      <c r="I223" s="31"/>
      <c r="J223" s="31"/>
      <c r="K223" s="27"/>
      <c r="L223" s="32"/>
      <c r="M223" s="7"/>
      <c r="N223" s="7"/>
      <c r="O223" s="7"/>
      <c r="P223" s="7"/>
      <c r="Q223" s="7"/>
      <c r="R223" s="7"/>
      <c r="S223" s="7"/>
      <c r="T223" s="7"/>
      <c r="U223" s="7"/>
      <c r="V223" s="10"/>
      <c r="W223" s="10"/>
      <c r="X223" s="10"/>
      <c r="Z223" s="10"/>
    </row>
    <row r="224" spans="1:26" s="6" customFormat="1" ht="12.75">
      <c r="A224" s="4"/>
      <c r="B224" s="11"/>
      <c r="C224" s="11"/>
      <c r="D224" s="26"/>
      <c r="E224" s="26"/>
      <c r="F224" s="29"/>
      <c r="G224" s="29"/>
      <c r="H224" s="29"/>
      <c r="I224" s="31"/>
      <c r="J224" s="31"/>
      <c r="K224" s="27"/>
      <c r="L224" s="32"/>
      <c r="M224" s="7"/>
      <c r="N224" s="7"/>
      <c r="O224" s="7"/>
      <c r="P224" s="7"/>
      <c r="Q224" s="7"/>
      <c r="R224" s="7"/>
      <c r="S224" s="7"/>
      <c r="T224" s="7"/>
      <c r="U224" s="7"/>
      <c r="V224" s="10"/>
      <c r="W224" s="10"/>
      <c r="X224" s="10"/>
      <c r="Z224" s="10"/>
    </row>
    <row r="225" spans="1:26" s="6" customFormat="1" ht="12.75">
      <c r="A225" s="4"/>
      <c r="B225" s="11"/>
      <c r="C225" s="11"/>
      <c r="D225" s="26"/>
      <c r="E225" s="26"/>
      <c r="F225" s="29"/>
      <c r="G225" s="29"/>
      <c r="H225" s="29"/>
      <c r="I225" s="31"/>
      <c r="J225" s="31"/>
      <c r="K225" s="27"/>
      <c r="L225" s="32"/>
      <c r="M225" s="7"/>
      <c r="N225" s="7"/>
      <c r="O225" s="7"/>
      <c r="P225" s="7"/>
      <c r="Q225" s="7"/>
      <c r="R225" s="7"/>
      <c r="S225" s="7"/>
      <c r="T225" s="7"/>
      <c r="U225" s="7"/>
      <c r="V225" s="10"/>
      <c r="W225" s="10"/>
      <c r="X225" s="10"/>
      <c r="Z225" s="10"/>
    </row>
    <row r="226" spans="1:26" s="6" customFormat="1" ht="12.75">
      <c r="A226" s="4"/>
      <c r="B226" s="11"/>
      <c r="C226" s="11"/>
      <c r="D226" s="26"/>
      <c r="E226" s="26"/>
      <c r="F226" s="29"/>
      <c r="G226" s="29"/>
      <c r="H226" s="29"/>
      <c r="I226" s="31"/>
      <c r="J226" s="31"/>
      <c r="K226" s="27"/>
      <c r="L226" s="32"/>
      <c r="M226" s="7"/>
      <c r="N226" s="7"/>
      <c r="O226" s="7"/>
      <c r="P226" s="7"/>
      <c r="Q226" s="7"/>
      <c r="R226" s="7"/>
      <c r="S226" s="7"/>
      <c r="T226" s="7"/>
      <c r="U226" s="7"/>
      <c r="V226" s="10"/>
      <c r="W226" s="10"/>
      <c r="X226" s="10"/>
      <c r="Z226" s="10"/>
    </row>
    <row r="227" spans="1:26" s="6" customFormat="1" ht="12.75">
      <c r="A227" s="4"/>
      <c r="B227" s="11"/>
      <c r="C227" s="11"/>
      <c r="D227" s="26"/>
      <c r="E227" s="26"/>
      <c r="F227" s="29"/>
      <c r="G227" s="29"/>
      <c r="H227" s="29"/>
      <c r="I227" s="31"/>
      <c r="J227" s="31"/>
      <c r="K227" s="27"/>
      <c r="L227" s="32"/>
      <c r="M227" s="7"/>
      <c r="N227" s="7"/>
      <c r="O227" s="7"/>
      <c r="P227" s="7"/>
      <c r="Q227" s="7"/>
      <c r="R227" s="7"/>
      <c r="S227" s="7"/>
      <c r="T227" s="7"/>
      <c r="U227" s="7"/>
      <c r="V227" s="10"/>
      <c r="W227" s="10"/>
      <c r="X227" s="10"/>
      <c r="Z227" s="10"/>
    </row>
    <row r="228" spans="1:26" s="6" customFormat="1" ht="12.75">
      <c r="A228" s="4"/>
      <c r="B228" s="11"/>
      <c r="C228" s="11"/>
      <c r="D228" s="26"/>
      <c r="E228" s="26"/>
      <c r="F228" s="29"/>
      <c r="G228" s="29"/>
      <c r="H228" s="29"/>
      <c r="I228" s="31"/>
      <c r="J228" s="31"/>
      <c r="K228" s="27"/>
      <c r="L228" s="32"/>
      <c r="M228" s="7"/>
      <c r="N228" s="7"/>
      <c r="O228" s="7"/>
      <c r="P228" s="7"/>
      <c r="Q228" s="7"/>
      <c r="R228" s="7"/>
      <c r="S228" s="7"/>
      <c r="T228" s="7"/>
      <c r="U228" s="7"/>
      <c r="V228" s="10"/>
      <c r="W228" s="10"/>
      <c r="X228" s="10"/>
      <c r="Z228" s="10"/>
    </row>
    <row r="229" spans="1:26" s="6" customFormat="1" ht="12.75">
      <c r="A229" s="4"/>
      <c r="B229" s="11"/>
      <c r="C229" s="11"/>
      <c r="D229" s="26"/>
      <c r="E229" s="26"/>
      <c r="F229" s="29"/>
      <c r="G229" s="29"/>
      <c r="H229" s="29"/>
      <c r="I229" s="31"/>
      <c r="J229" s="31"/>
      <c r="K229" s="27"/>
      <c r="L229" s="32"/>
      <c r="M229" s="7"/>
      <c r="N229" s="7"/>
      <c r="O229" s="7"/>
      <c r="P229" s="7"/>
      <c r="Q229" s="7"/>
      <c r="R229" s="7"/>
      <c r="S229" s="7"/>
      <c r="T229" s="7"/>
      <c r="U229" s="7"/>
      <c r="V229" s="10"/>
      <c r="W229" s="10"/>
      <c r="X229" s="10"/>
      <c r="Z229" s="10"/>
    </row>
    <row r="230" spans="1:26" s="6" customFormat="1" ht="12.75">
      <c r="A230" s="4"/>
      <c r="B230" s="11"/>
      <c r="C230" s="11"/>
      <c r="D230" s="26"/>
      <c r="E230" s="26"/>
      <c r="F230" s="29"/>
      <c r="G230" s="29"/>
      <c r="H230" s="29"/>
      <c r="I230" s="31"/>
      <c r="J230" s="31"/>
      <c r="K230" s="27"/>
      <c r="L230" s="32"/>
      <c r="M230" s="7"/>
      <c r="N230" s="7"/>
      <c r="O230" s="7"/>
      <c r="P230" s="7"/>
      <c r="Q230" s="7"/>
      <c r="R230" s="7"/>
      <c r="S230" s="7"/>
      <c r="T230" s="7"/>
      <c r="U230" s="7"/>
      <c r="V230" s="10"/>
      <c r="W230" s="10"/>
      <c r="X230" s="10"/>
      <c r="Z230" s="10"/>
    </row>
    <row r="231" spans="1:26" s="6" customFormat="1" ht="12.75">
      <c r="A231" s="4"/>
      <c r="B231" s="11"/>
      <c r="C231" s="11"/>
      <c r="D231" s="26"/>
      <c r="E231" s="26"/>
      <c r="F231" s="29"/>
      <c r="G231" s="29"/>
      <c r="H231" s="29"/>
      <c r="I231" s="31"/>
      <c r="J231" s="31"/>
      <c r="K231" s="27"/>
      <c r="L231" s="32"/>
      <c r="M231" s="7"/>
      <c r="N231" s="7"/>
      <c r="O231" s="7"/>
      <c r="P231" s="7"/>
      <c r="Q231" s="7"/>
      <c r="R231" s="7"/>
      <c r="S231" s="7"/>
      <c r="T231" s="7"/>
      <c r="U231" s="7"/>
      <c r="V231" s="10"/>
      <c r="W231" s="10"/>
      <c r="X231" s="10"/>
      <c r="Z231" s="10"/>
    </row>
    <row r="232" spans="1:26" s="6" customFormat="1" ht="12.75">
      <c r="A232" s="4"/>
      <c r="B232" s="11"/>
      <c r="C232" s="11"/>
      <c r="D232" s="26"/>
      <c r="E232" s="26"/>
      <c r="F232" s="29"/>
      <c r="G232" s="29"/>
      <c r="H232" s="29"/>
      <c r="I232" s="31"/>
      <c r="J232" s="31"/>
      <c r="K232" s="27"/>
      <c r="L232" s="32"/>
      <c r="M232" s="7"/>
      <c r="N232" s="7"/>
      <c r="O232" s="7"/>
      <c r="P232" s="7"/>
      <c r="Q232" s="7"/>
      <c r="R232" s="7"/>
      <c r="S232" s="7"/>
      <c r="T232" s="7"/>
      <c r="U232" s="7"/>
      <c r="V232" s="10"/>
      <c r="W232" s="10"/>
      <c r="X232" s="10"/>
      <c r="Z232" s="10"/>
    </row>
    <row r="233" spans="1:26" s="6" customFormat="1" ht="12.75">
      <c r="A233" s="4"/>
      <c r="B233" s="11"/>
      <c r="C233" s="11"/>
      <c r="D233" s="26"/>
      <c r="E233" s="26"/>
      <c r="F233" s="29"/>
      <c r="G233" s="29"/>
      <c r="H233" s="29"/>
      <c r="I233" s="31"/>
      <c r="J233" s="31"/>
      <c r="K233" s="27"/>
      <c r="L233" s="32"/>
      <c r="M233" s="7"/>
      <c r="N233" s="7"/>
      <c r="O233" s="7"/>
      <c r="P233" s="7"/>
      <c r="Q233" s="7"/>
      <c r="R233" s="7"/>
      <c r="S233" s="7"/>
      <c r="T233" s="7"/>
      <c r="U233" s="7"/>
      <c r="V233" s="10"/>
      <c r="W233" s="10"/>
      <c r="X233" s="10"/>
      <c r="Z233" s="10"/>
    </row>
    <row r="234" spans="1:26" s="6" customFormat="1" ht="12.75">
      <c r="A234" s="4"/>
      <c r="B234" s="11"/>
      <c r="C234" s="11"/>
      <c r="D234" s="26"/>
      <c r="E234" s="26"/>
      <c r="F234" s="29"/>
      <c r="G234" s="29"/>
      <c r="H234" s="29"/>
      <c r="I234" s="31"/>
      <c r="J234" s="31"/>
      <c r="K234" s="27"/>
      <c r="L234" s="32"/>
      <c r="M234" s="7"/>
      <c r="N234" s="7"/>
      <c r="O234" s="7"/>
      <c r="P234" s="7"/>
      <c r="Q234" s="7"/>
      <c r="R234" s="7"/>
      <c r="S234" s="7"/>
      <c r="T234" s="7"/>
      <c r="U234" s="7"/>
      <c r="V234" s="10"/>
      <c r="W234" s="10"/>
      <c r="X234" s="10"/>
      <c r="Z234" s="10"/>
    </row>
    <row r="235" spans="1:26" s="6" customFormat="1" ht="12.75">
      <c r="A235" s="4"/>
      <c r="B235" s="11"/>
      <c r="C235" s="11"/>
      <c r="D235" s="26"/>
      <c r="E235" s="26"/>
      <c r="F235" s="29"/>
      <c r="G235" s="29"/>
      <c r="H235" s="29"/>
      <c r="I235" s="31"/>
      <c r="J235" s="31"/>
      <c r="K235" s="27"/>
      <c r="L235" s="32"/>
      <c r="M235" s="7"/>
      <c r="N235" s="7"/>
      <c r="O235" s="7"/>
      <c r="P235" s="7"/>
      <c r="Q235" s="7"/>
      <c r="R235" s="7"/>
      <c r="S235" s="7"/>
      <c r="T235" s="7"/>
      <c r="U235" s="7"/>
      <c r="V235" s="10"/>
      <c r="W235" s="10"/>
      <c r="X235" s="10"/>
      <c r="Z235" s="10"/>
    </row>
  </sheetData>
  <sheetProtection/>
  <printOptions/>
  <pageMargins left="0" right="0" top="0" bottom="0.39" header="0.51" footer="0.51"/>
  <pageSetup horizontalDpi="300" verticalDpi="300" orientation="portrait" paperSize="9"/>
  <headerFooter alignWithMargins="0">
    <oddFooter>&amp;Lwww.bretagne-vtt.com&amp;Cl'actualité du vtt breton&amp;Rédité le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3.7109375" style="7" customWidth="1"/>
    <col min="3" max="3" width="1.7109375" style="7" customWidth="1"/>
    <col min="4" max="4" width="18.7109375" style="0" customWidth="1"/>
    <col min="5" max="5" width="19.7109375" style="0" customWidth="1"/>
    <col min="6" max="6" width="4.28125" style="4" customWidth="1"/>
    <col min="7" max="7" width="6.7109375" style="4" customWidth="1"/>
    <col min="8" max="8" width="10.421875" style="4" customWidth="1"/>
    <col min="9" max="9" width="2.7109375" style="12" customWidth="1"/>
    <col min="10" max="10" width="8.7109375" style="27" customWidth="1"/>
    <col min="11" max="11" width="4.7109375" style="17" customWidth="1"/>
    <col min="12" max="22" width="3.7109375" style="7" customWidth="1"/>
  </cols>
  <sheetData>
    <row r="1" spans="4:22" ht="15">
      <c r="D1" s="13" t="s">
        <v>34</v>
      </c>
      <c r="E1" s="14" t="s">
        <v>25</v>
      </c>
      <c r="G1" s="4" t="s">
        <v>469</v>
      </c>
      <c r="H1" s="4" t="s">
        <v>432</v>
      </c>
      <c r="J1" s="27" t="s">
        <v>35</v>
      </c>
      <c r="K1" s="15" t="s">
        <v>26</v>
      </c>
      <c r="L1" s="16"/>
      <c r="M1" s="16" t="s">
        <v>78</v>
      </c>
      <c r="N1" s="16"/>
      <c r="O1" s="16" t="s">
        <v>1288</v>
      </c>
      <c r="P1" s="16"/>
      <c r="Q1" s="16" t="s">
        <v>1550</v>
      </c>
      <c r="R1" s="16"/>
      <c r="S1" s="16" t="s">
        <v>1551</v>
      </c>
      <c r="T1" s="16"/>
      <c r="U1" s="16"/>
      <c r="V1" s="16"/>
    </row>
    <row r="2" spans="4:23" ht="15">
      <c r="D2" s="13" t="s">
        <v>533</v>
      </c>
      <c r="E2" s="21"/>
      <c r="H2" s="7" t="s">
        <v>1590</v>
      </c>
      <c r="L2" s="16" t="s">
        <v>534</v>
      </c>
      <c r="M2" s="16"/>
      <c r="N2" s="16" t="s">
        <v>1276</v>
      </c>
      <c r="O2" s="16"/>
      <c r="P2" s="16" t="s">
        <v>1549</v>
      </c>
      <c r="R2" s="16" t="s">
        <v>1552</v>
      </c>
      <c r="S2" s="16"/>
      <c r="T2" s="16"/>
      <c r="U2" s="16"/>
      <c r="W2" s="7"/>
    </row>
    <row r="3" spans="4:20" ht="12.75">
      <c r="D3" s="26"/>
      <c r="E3" s="26"/>
      <c r="L3" s="16"/>
      <c r="N3" s="16"/>
      <c r="P3" s="16"/>
      <c r="Q3" s="16"/>
      <c r="R3" s="16"/>
      <c r="S3" s="16"/>
      <c r="T3" s="16"/>
    </row>
    <row r="4" spans="1:23" ht="12.75">
      <c r="A4" s="4">
        <f aca="true" t="shared" si="0" ref="A4:A19">A3+1</f>
        <v>1</v>
      </c>
      <c r="B4" s="7">
        <v>212</v>
      </c>
      <c r="D4" s="26" t="s">
        <v>217</v>
      </c>
      <c r="E4" s="26" t="s">
        <v>142</v>
      </c>
      <c r="F4" s="29" t="s">
        <v>32</v>
      </c>
      <c r="G4" s="29" t="s">
        <v>28</v>
      </c>
      <c r="H4" s="31" t="s">
        <v>614</v>
      </c>
      <c r="I4" s="31"/>
      <c r="J4" s="27" t="s">
        <v>615</v>
      </c>
      <c r="K4" s="17">
        <f aca="true" t="shared" si="1" ref="K4:K19">SUM(L4:U4)</f>
        <v>502</v>
      </c>
      <c r="M4" s="7">
        <v>74</v>
      </c>
      <c r="N4" s="7">
        <v>92</v>
      </c>
      <c r="O4" s="7">
        <v>85</v>
      </c>
      <c r="Q4" s="7">
        <v>92</v>
      </c>
      <c r="R4" s="7">
        <v>85</v>
      </c>
      <c r="S4" s="7">
        <v>74</v>
      </c>
      <c r="W4" s="7"/>
    </row>
    <row r="5" spans="1:23" ht="12.75">
      <c r="A5" s="4">
        <f t="shared" si="0"/>
        <v>2</v>
      </c>
      <c r="B5" s="7">
        <v>232</v>
      </c>
      <c r="D5" s="26" t="s">
        <v>5</v>
      </c>
      <c r="E5" s="26" t="s">
        <v>200</v>
      </c>
      <c r="F5" s="29" t="s">
        <v>36</v>
      </c>
      <c r="G5" s="29" t="s">
        <v>28</v>
      </c>
      <c r="H5" s="31" t="s">
        <v>608</v>
      </c>
      <c r="I5" s="31"/>
      <c r="J5" s="27">
        <v>36068</v>
      </c>
      <c r="K5" s="17">
        <f t="shared" si="1"/>
        <v>461</v>
      </c>
      <c r="L5" s="7">
        <v>79</v>
      </c>
      <c r="M5" s="7" t="s">
        <v>1622</v>
      </c>
      <c r="N5" s="7">
        <v>79</v>
      </c>
      <c r="O5" s="7">
        <v>74</v>
      </c>
      <c r="Q5" s="7">
        <v>85</v>
      </c>
      <c r="R5" s="7">
        <v>74</v>
      </c>
      <c r="S5" s="7">
        <v>70</v>
      </c>
      <c r="W5" s="7"/>
    </row>
    <row r="6" spans="1:23" ht="12.75">
      <c r="A6" s="4">
        <f t="shared" si="0"/>
        <v>3</v>
      </c>
      <c r="B6" s="7">
        <v>215</v>
      </c>
      <c r="D6" s="26" t="s">
        <v>37</v>
      </c>
      <c r="E6" s="26" t="s">
        <v>76</v>
      </c>
      <c r="F6" s="29" t="s">
        <v>32</v>
      </c>
      <c r="G6" s="29" t="s">
        <v>28</v>
      </c>
      <c r="H6" s="31" t="s">
        <v>610</v>
      </c>
      <c r="I6" s="31"/>
      <c r="J6" s="27" t="s">
        <v>472</v>
      </c>
      <c r="K6" s="17">
        <f t="shared" si="1"/>
        <v>377</v>
      </c>
      <c r="M6" s="7">
        <v>92</v>
      </c>
      <c r="N6" s="7">
        <v>100</v>
      </c>
      <c r="Q6" s="7">
        <v>100</v>
      </c>
      <c r="S6" s="7">
        <v>85</v>
      </c>
      <c r="W6" s="7"/>
    </row>
    <row r="7" spans="1:23" ht="12.75">
      <c r="A7" s="4">
        <f t="shared" si="0"/>
        <v>4</v>
      </c>
      <c r="B7" s="7">
        <v>211</v>
      </c>
      <c r="D7" s="26" t="s">
        <v>11</v>
      </c>
      <c r="E7" s="26" t="s">
        <v>515</v>
      </c>
      <c r="F7" s="35" t="s">
        <v>32</v>
      </c>
      <c r="G7" s="29" t="s">
        <v>30</v>
      </c>
      <c r="H7" s="38" t="s">
        <v>609</v>
      </c>
      <c r="I7" s="31"/>
      <c r="J7" s="39">
        <v>34845</v>
      </c>
      <c r="K7" s="17">
        <f t="shared" si="1"/>
        <v>300</v>
      </c>
      <c r="M7" s="7">
        <v>100</v>
      </c>
      <c r="O7" s="7">
        <v>100</v>
      </c>
      <c r="S7" s="7">
        <v>100</v>
      </c>
      <c r="W7" s="7"/>
    </row>
    <row r="8" spans="1:23" ht="12.75">
      <c r="A8" s="4">
        <f t="shared" si="0"/>
        <v>5</v>
      </c>
      <c r="B8" s="7">
        <v>238</v>
      </c>
      <c r="D8" s="26" t="s">
        <v>617</v>
      </c>
      <c r="E8" s="26" t="s">
        <v>117</v>
      </c>
      <c r="F8" s="29" t="s">
        <v>36</v>
      </c>
      <c r="G8" s="29" t="s">
        <v>110</v>
      </c>
      <c r="H8" s="31" t="s">
        <v>618</v>
      </c>
      <c r="I8" s="31"/>
      <c r="J8" s="27" t="s">
        <v>619</v>
      </c>
      <c r="K8" s="17">
        <f t="shared" si="1"/>
        <v>215</v>
      </c>
      <c r="M8" s="7">
        <v>70</v>
      </c>
      <c r="R8" s="7">
        <v>79</v>
      </c>
      <c r="S8" s="7">
        <v>66</v>
      </c>
      <c r="W8" s="7"/>
    </row>
    <row r="9" spans="1:23" ht="12.75">
      <c r="A9" s="4">
        <f t="shared" si="0"/>
        <v>6</v>
      </c>
      <c r="B9" s="7">
        <v>235</v>
      </c>
      <c r="D9" s="26" t="s">
        <v>192</v>
      </c>
      <c r="E9" s="26" t="s">
        <v>620</v>
      </c>
      <c r="F9" s="29" t="s">
        <v>36</v>
      </c>
      <c r="G9" s="29" t="s">
        <v>119</v>
      </c>
      <c r="H9" s="31" t="s">
        <v>621</v>
      </c>
      <c r="I9" s="31"/>
      <c r="J9" s="39" t="s">
        <v>622</v>
      </c>
      <c r="K9" s="17">
        <f t="shared" si="1"/>
        <v>203</v>
      </c>
      <c r="L9" s="7">
        <v>70</v>
      </c>
      <c r="O9" s="7">
        <v>70</v>
      </c>
      <c r="S9" s="7">
        <v>63</v>
      </c>
      <c r="W9" s="7"/>
    </row>
    <row r="10" spans="1:23" ht="12.75">
      <c r="A10" s="4">
        <f t="shared" si="0"/>
        <v>7</v>
      </c>
      <c r="B10" s="7">
        <v>217</v>
      </c>
      <c r="D10" s="26" t="s">
        <v>1623</v>
      </c>
      <c r="E10" s="34" t="s">
        <v>142</v>
      </c>
      <c r="F10" s="35" t="s">
        <v>32</v>
      </c>
      <c r="G10" s="35" t="s">
        <v>30</v>
      </c>
      <c r="H10" s="38" t="s">
        <v>1624</v>
      </c>
      <c r="I10" s="36"/>
      <c r="J10" s="39" t="s">
        <v>1625</v>
      </c>
      <c r="K10" s="17">
        <f t="shared" si="1"/>
        <v>192</v>
      </c>
      <c r="R10" s="7">
        <v>100</v>
      </c>
      <c r="S10" s="7">
        <v>92</v>
      </c>
      <c r="W10" s="7"/>
    </row>
    <row r="11" spans="1:23" ht="12.75">
      <c r="A11" s="4">
        <f t="shared" si="0"/>
        <v>8</v>
      </c>
      <c r="B11" s="7">
        <v>213</v>
      </c>
      <c r="D11" s="26" t="s">
        <v>191</v>
      </c>
      <c r="E11" s="26" t="s">
        <v>7</v>
      </c>
      <c r="F11" s="29" t="s">
        <v>32</v>
      </c>
      <c r="G11" s="29" t="s">
        <v>28</v>
      </c>
      <c r="H11" s="31" t="s">
        <v>607</v>
      </c>
      <c r="I11" s="31"/>
      <c r="J11" s="27" t="s">
        <v>470</v>
      </c>
      <c r="K11" s="17">
        <f t="shared" si="1"/>
        <v>185</v>
      </c>
      <c r="L11" s="7">
        <v>100</v>
      </c>
      <c r="M11" s="7">
        <v>85</v>
      </c>
      <c r="W11" s="7"/>
    </row>
    <row r="12" spans="1:23" ht="12.75">
      <c r="A12" s="4">
        <f t="shared" si="0"/>
        <v>9</v>
      </c>
      <c r="B12" s="7">
        <v>237</v>
      </c>
      <c r="D12" s="26" t="s">
        <v>251</v>
      </c>
      <c r="E12" s="34" t="s">
        <v>179</v>
      </c>
      <c r="F12" s="35" t="s">
        <v>36</v>
      </c>
      <c r="G12" s="35" t="s">
        <v>28</v>
      </c>
      <c r="H12" s="38" t="s">
        <v>613</v>
      </c>
      <c r="I12" s="36"/>
      <c r="J12" s="39" t="s">
        <v>473</v>
      </c>
      <c r="K12" s="17">
        <f t="shared" si="1"/>
        <v>171</v>
      </c>
      <c r="M12" s="7">
        <v>79</v>
      </c>
      <c r="R12" s="7">
        <v>92</v>
      </c>
      <c r="W12" s="7"/>
    </row>
    <row r="13" spans="1:23" ht="12.75">
      <c r="A13" s="4">
        <f t="shared" si="0"/>
        <v>10</v>
      </c>
      <c r="B13" s="7">
        <v>234</v>
      </c>
      <c r="D13" s="26" t="s">
        <v>516</v>
      </c>
      <c r="E13" s="34" t="s">
        <v>132</v>
      </c>
      <c r="F13" s="35" t="s">
        <v>36</v>
      </c>
      <c r="G13" s="35" t="s">
        <v>28</v>
      </c>
      <c r="H13" s="38" t="s">
        <v>611</v>
      </c>
      <c r="I13" s="31"/>
      <c r="J13" s="27">
        <v>36313</v>
      </c>
      <c r="K13" s="17">
        <f t="shared" si="1"/>
        <v>97</v>
      </c>
      <c r="L13" s="7">
        <v>92</v>
      </c>
      <c r="N13" s="7">
        <v>5</v>
      </c>
      <c r="W13" s="7"/>
    </row>
    <row r="14" spans="1:23" ht="12.75">
      <c r="A14" s="4">
        <f t="shared" si="0"/>
        <v>11</v>
      </c>
      <c r="B14" s="7">
        <v>240</v>
      </c>
      <c r="D14" s="26" t="s">
        <v>1407</v>
      </c>
      <c r="E14" s="26" t="s">
        <v>1408</v>
      </c>
      <c r="F14" s="29" t="s">
        <v>36</v>
      </c>
      <c r="G14" s="29" t="s">
        <v>28</v>
      </c>
      <c r="H14" s="31">
        <v>41631160144</v>
      </c>
      <c r="I14" s="31"/>
      <c r="J14" s="27">
        <v>36172</v>
      </c>
      <c r="K14" s="17">
        <f t="shared" si="1"/>
        <v>92</v>
      </c>
      <c r="O14" s="7">
        <v>92</v>
      </c>
      <c r="W14" s="7"/>
    </row>
    <row r="15" spans="1:23" ht="12.75">
      <c r="A15" s="4">
        <f t="shared" si="0"/>
        <v>12</v>
      </c>
      <c r="B15" s="7">
        <v>236</v>
      </c>
      <c r="D15" s="26" t="s">
        <v>612</v>
      </c>
      <c r="E15" s="26" t="s">
        <v>8</v>
      </c>
      <c r="F15" s="29" t="s">
        <v>36</v>
      </c>
      <c r="G15" s="29" t="s">
        <v>28</v>
      </c>
      <c r="H15" s="31">
        <v>43223510020</v>
      </c>
      <c r="I15" s="31"/>
      <c r="J15" s="27">
        <v>35713</v>
      </c>
      <c r="K15" s="17">
        <f t="shared" si="1"/>
        <v>85</v>
      </c>
      <c r="L15" s="7">
        <v>85</v>
      </c>
      <c r="W15" s="7"/>
    </row>
    <row r="16" spans="1:23" ht="12.75">
      <c r="A16" s="4">
        <f t="shared" si="0"/>
        <v>13</v>
      </c>
      <c r="B16" s="7">
        <v>239</v>
      </c>
      <c r="D16" s="26" t="s">
        <v>1289</v>
      </c>
      <c r="E16" s="34" t="s">
        <v>657</v>
      </c>
      <c r="F16" s="35" t="s">
        <v>36</v>
      </c>
      <c r="G16" s="35" t="s">
        <v>28</v>
      </c>
      <c r="H16" s="38" t="s">
        <v>1290</v>
      </c>
      <c r="I16" s="36"/>
      <c r="J16" s="39" t="s">
        <v>1291</v>
      </c>
      <c r="K16" s="17">
        <f t="shared" si="1"/>
        <v>85</v>
      </c>
      <c r="N16" s="7">
        <v>85</v>
      </c>
      <c r="W16" s="7"/>
    </row>
    <row r="17" spans="1:23" ht="12.75">
      <c r="A17" s="4">
        <f t="shared" si="0"/>
        <v>14</v>
      </c>
      <c r="B17" s="7">
        <v>218</v>
      </c>
      <c r="D17" s="26" t="s">
        <v>1752</v>
      </c>
      <c r="E17" s="26" t="s">
        <v>370</v>
      </c>
      <c r="F17" s="29" t="s">
        <v>32</v>
      </c>
      <c r="G17" s="29" t="s">
        <v>1753</v>
      </c>
      <c r="H17" s="31">
        <v>43224520003</v>
      </c>
      <c r="I17" s="31"/>
      <c r="J17" s="27">
        <v>31423</v>
      </c>
      <c r="K17" s="17">
        <f t="shared" si="1"/>
        <v>79</v>
      </c>
      <c r="S17" s="7">
        <v>79</v>
      </c>
      <c r="W17" s="7"/>
    </row>
    <row r="18" spans="1:23" ht="12.75">
      <c r="A18" s="4">
        <f t="shared" si="0"/>
        <v>15</v>
      </c>
      <c r="B18" s="7">
        <v>216</v>
      </c>
      <c r="D18" s="26" t="s">
        <v>1409</v>
      </c>
      <c r="E18" s="34" t="s">
        <v>1410</v>
      </c>
      <c r="F18" s="35" t="s">
        <v>32</v>
      </c>
      <c r="G18" s="35" t="s">
        <v>28</v>
      </c>
      <c r="H18" s="38">
        <v>52490130158</v>
      </c>
      <c r="I18" s="36"/>
      <c r="J18" s="39">
        <v>29170</v>
      </c>
      <c r="K18" s="17">
        <f t="shared" si="1"/>
        <v>79</v>
      </c>
      <c r="O18" s="7">
        <v>79</v>
      </c>
      <c r="W18" s="7"/>
    </row>
    <row r="19" spans="1:23" ht="12.75">
      <c r="A19" s="4">
        <f t="shared" si="0"/>
        <v>16</v>
      </c>
      <c r="B19" s="7">
        <v>214</v>
      </c>
      <c r="D19" s="26" t="s">
        <v>252</v>
      </c>
      <c r="E19" s="26" t="s">
        <v>7</v>
      </c>
      <c r="F19" s="29" t="s">
        <v>32</v>
      </c>
      <c r="G19" s="29" t="s">
        <v>119</v>
      </c>
      <c r="H19" s="31" t="s">
        <v>616</v>
      </c>
      <c r="I19" s="31"/>
      <c r="J19" s="27" t="s">
        <v>471</v>
      </c>
      <c r="K19" s="17">
        <f t="shared" si="1"/>
        <v>74</v>
      </c>
      <c r="L19" s="7">
        <v>74</v>
      </c>
      <c r="W19" s="7"/>
    </row>
    <row r="20" spans="4:22" ht="12.75">
      <c r="D20" s="26"/>
      <c r="E20" s="26"/>
      <c r="F20" s="29"/>
      <c r="G20" s="29"/>
      <c r="H20" s="31"/>
      <c r="I20" s="31"/>
      <c r="T20" s="16"/>
      <c r="U20" s="16"/>
      <c r="V20" s="16"/>
    </row>
    <row r="21" spans="4:21" ht="15">
      <c r="D21" s="13" t="s">
        <v>39</v>
      </c>
      <c r="E21" s="14" t="s">
        <v>25</v>
      </c>
      <c r="H21" s="4" t="s">
        <v>432</v>
      </c>
      <c r="J21" s="27" t="s">
        <v>35</v>
      </c>
      <c r="K21" s="15" t="s">
        <v>26</v>
      </c>
      <c r="L21" s="16"/>
      <c r="M21" s="16" t="s">
        <v>78</v>
      </c>
      <c r="N21" s="16"/>
      <c r="O21" s="16" t="s">
        <v>1288</v>
      </c>
      <c r="P21" s="16"/>
      <c r="Q21" s="16" t="s">
        <v>1550</v>
      </c>
      <c r="R21" s="16"/>
      <c r="S21" s="16" t="s">
        <v>1551</v>
      </c>
      <c r="T21" s="16"/>
      <c r="U21" s="16"/>
    </row>
    <row r="22" spans="4:23" ht="15">
      <c r="D22" s="13" t="str">
        <f>D2</f>
        <v>Coupe de Bretagne 2018</v>
      </c>
      <c r="E22" s="26"/>
      <c r="H22" s="7" t="s">
        <v>1590</v>
      </c>
      <c r="L22" s="16" t="s">
        <v>534</v>
      </c>
      <c r="M22" s="16"/>
      <c r="N22" s="16" t="s">
        <v>1276</v>
      </c>
      <c r="O22" s="16"/>
      <c r="P22" s="16" t="s">
        <v>1549</v>
      </c>
      <c r="R22" s="16" t="s">
        <v>1552</v>
      </c>
      <c r="S22" s="16"/>
      <c r="W22" s="7"/>
    </row>
    <row r="23" spans="1:23" ht="12.75">
      <c r="A23" s="4">
        <f aca="true" t="shared" si="2" ref="A23:A28">A22+1</f>
        <v>1</v>
      </c>
      <c r="B23" s="7">
        <v>245</v>
      </c>
      <c r="D23" s="26" t="s">
        <v>513</v>
      </c>
      <c r="E23" s="26" t="s">
        <v>75</v>
      </c>
      <c r="F23" s="29" t="s">
        <v>40</v>
      </c>
      <c r="G23" s="29" t="s">
        <v>41</v>
      </c>
      <c r="H23" s="31" t="s">
        <v>623</v>
      </c>
      <c r="I23" s="31"/>
      <c r="J23" s="27" t="s">
        <v>624</v>
      </c>
      <c r="K23" s="17">
        <f aca="true" t="shared" si="3" ref="K23:K28">SUM(L23:U23)</f>
        <v>576</v>
      </c>
      <c r="L23" s="7">
        <v>100</v>
      </c>
      <c r="M23" s="7">
        <v>92</v>
      </c>
      <c r="N23" s="7">
        <v>92</v>
      </c>
      <c r="O23" s="7">
        <v>92</v>
      </c>
      <c r="Q23" s="7">
        <v>100</v>
      </c>
      <c r="R23" s="7">
        <v>100</v>
      </c>
      <c r="S23" s="7" t="s">
        <v>1754</v>
      </c>
      <c r="W23" s="7"/>
    </row>
    <row r="24" spans="1:23" ht="12.75">
      <c r="A24" s="4">
        <f t="shared" si="2"/>
        <v>2</v>
      </c>
      <c r="B24" s="7">
        <v>241</v>
      </c>
      <c r="D24" s="26" t="s">
        <v>94</v>
      </c>
      <c r="E24" s="26" t="s">
        <v>228</v>
      </c>
      <c r="F24" s="29" t="s">
        <v>40</v>
      </c>
      <c r="G24" s="29" t="s">
        <v>41</v>
      </c>
      <c r="H24" s="31" t="s">
        <v>625</v>
      </c>
      <c r="I24" s="31"/>
      <c r="J24" s="27" t="s">
        <v>626</v>
      </c>
      <c r="K24" s="17">
        <f t="shared" si="3"/>
        <v>533</v>
      </c>
      <c r="L24" s="7">
        <v>92</v>
      </c>
      <c r="M24" s="7">
        <v>85</v>
      </c>
      <c r="N24" s="7">
        <v>100</v>
      </c>
      <c r="O24" s="7">
        <v>85</v>
      </c>
      <c r="Q24" s="7">
        <v>92</v>
      </c>
      <c r="S24" s="7">
        <v>79</v>
      </c>
      <c r="W24" s="7"/>
    </row>
    <row r="25" spans="1:23" ht="12.75">
      <c r="A25" s="4">
        <f t="shared" si="2"/>
        <v>3</v>
      </c>
      <c r="B25" s="7">
        <v>244</v>
      </c>
      <c r="D25" s="26" t="s">
        <v>514</v>
      </c>
      <c r="E25" s="26" t="s">
        <v>117</v>
      </c>
      <c r="F25" s="29" t="s">
        <v>40</v>
      </c>
      <c r="G25" s="35" t="s">
        <v>41</v>
      </c>
      <c r="H25" s="38" t="s">
        <v>627</v>
      </c>
      <c r="I25" s="36"/>
      <c r="J25" s="27" t="s">
        <v>628</v>
      </c>
      <c r="K25" s="17">
        <f t="shared" si="3"/>
        <v>400</v>
      </c>
      <c r="L25" s="7">
        <v>85</v>
      </c>
      <c r="M25" s="7">
        <v>74</v>
      </c>
      <c r="N25" s="7">
        <v>79</v>
      </c>
      <c r="R25" s="7">
        <v>92</v>
      </c>
      <c r="S25" s="7">
        <v>70</v>
      </c>
      <c r="W25" s="7"/>
    </row>
    <row r="26" spans="1:23" ht="12.75">
      <c r="A26" s="4">
        <f t="shared" si="2"/>
        <v>4</v>
      </c>
      <c r="B26" s="7">
        <v>247</v>
      </c>
      <c r="D26" s="26" t="s">
        <v>193</v>
      </c>
      <c r="E26" s="26" t="s">
        <v>109</v>
      </c>
      <c r="F26" s="29" t="s">
        <v>40</v>
      </c>
      <c r="G26" s="35" t="s">
        <v>41</v>
      </c>
      <c r="H26" s="38" t="s">
        <v>631</v>
      </c>
      <c r="I26" s="36"/>
      <c r="J26" s="27" t="s">
        <v>632</v>
      </c>
      <c r="K26" s="17">
        <f t="shared" si="3"/>
        <v>317</v>
      </c>
      <c r="M26" s="7">
        <v>79</v>
      </c>
      <c r="N26" s="7">
        <v>85</v>
      </c>
      <c r="O26" s="7">
        <v>79</v>
      </c>
      <c r="S26" s="7">
        <v>74</v>
      </c>
      <c r="W26" s="7"/>
    </row>
    <row r="27" spans="1:23" ht="12.75">
      <c r="A27" s="4">
        <f t="shared" si="2"/>
        <v>5</v>
      </c>
      <c r="B27" s="7">
        <v>246</v>
      </c>
      <c r="D27" s="26" t="s">
        <v>629</v>
      </c>
      <c r="E27" s="26" t="s">
        <v>630</v>
      </c>
      <c r="F27" s="29" t="s">
        <v>40</v>
      </c>
      <c r="G27" s="35" t="s">
        <v>41</v>
      </c>
      <c r="H27" s="38">
        <v>52440370121</v>
      </c>
      <c r="I27" s="36"/>
      <c r="J27" s="27">
        <v>37112</v>
      </c>
      <c r="K27" s="17">
        <f t="shared" si="3"/>
        <v>200</v>
      </c>
      <c r="M27" s="7">
        <v>100</v>
      </c>
      <c r="S27" s="7">
        <v>100</v>
      </c>
      <c r="W27" s="7"/>
    </row>
    <row r="28" spans="1:23" ht="12.75">
      <c r="A28" s="4">
        <f t="shared" si="2"/>
        <v>6</v>
      </c>
      <c r="B28" s="7">
        <v>243</v>
      </c>
      <c r="D28" s="26" t="s">
        <v>1411</v>
      </c>
      <c r="E28" s="26" t="s">
        <v>234</v>
      </c>
      <c r="F28" s="29" t="s">
        <v>40</v>
      </c>
      <c r="G28" s="35" t="s">
        <v>41</v>
      </c>
      <c r="H28" s="38" t="s">
        <v>1412</v>
      </c>
      <c r="I28" s="36"/>
      <c r="J28" s="27">
        <v>36963</v>
      </c>
      <c r="K28" s="17">
        <f t="shared" si="3"/>
        <v>192</v>
      </c>
      <c r="O28" s="7">
        <v>100</v>
      </c>
      <c r="S28" s="7">
        <v>92</v>
      </c>
      <c r="W28" s="7"/>
    </row>
    <row r="29" spans="4:23" ht="12.75">
      <c r="D29" s="26"/>
      <c r="E29" s="26"/>
      <c r="F29" s="29"/>
      <c r="G29" s="35"/>
      <c r="H29" s="38"/>
      <c r="I29" s="36"/>
      <c r="W29" s="7"/>
    </row>
    <row r="30" spans="4:21" ht="15">
      <c r="D30" s="13" t="s">
        <v>43</v>
      </c>
      <c r="E30" s="14" t="s">
        <v>25</v>
      </c>
      <c r="H30" s="4" t="s">
        <v>432</v>
      </c>
      <c r="J30" s="27" t="s">
        <v>35</v>
      </c>
      <c r="K30" s="15" t="s">
        <v>26</v>
      </c>
      <c r="L30" s="16"/>
      <c r="M30" s="16" t="s">
        <v>78</v>
      </c>
      <c r="N30" s="16"/>
      <c r="O30" s="16" t="s">
        <v>1288</v>
      </c>
      <c r="P30" s="16"/>
      <c r="Q30" s="16" t="s">
        <v>1550</v>
      </c>
      <c r="R30" s="16"/>
      <c r="S30" s="16" t="s">
        <v>1551</v>
      </c>
      <c r="T30" s="16"/>
      <c r="U30" s="16"/>
    </row>
    <row r="31" spans="4:23" ht="15">
      <c r="D31" s="13" t="str">
        <f>D2</f>
        <v>Coupe de Bretagne 2018</v>
      </c>
      <c r="E31" s="26"/>
      <c r="H31" s="7" t="s">
        <v>1590</v>
      </c>
      <c r="L31" s="16" t="s">
        <v>534</v>
      </c>
      <c r="M31" s="16"/>
      <c r="N31" s="16" t="s">
        <v>1276</v>
      </c>
      <c r="O31" s="16"/>
      <c r="P31" s="16" t="s">
        <v>1549</v>
      </c>
      <c r="R31" s="16" t="s">
        <v>1552</v>
      </c>
      <c r="S31" s="16"/>
      <c r="W31" s="7"/>
    </row>
    <row r="32" spans="1:23" ht="12.75">
      <c r="A32" s="4">
        <f aca="true" t="shared" si="4" ref="A32:A49">A31+1</f>
        <v>1</v>
      </c>
      <c r="B32" s="7">
        <v>262</v>
      </c>
      <c r="D32" s="26" t="s">
        <v>196</v>
      </c>
      <c r="E32" s="26" t="s">
        <v>122</v>
      </c>
      <c r="F32" s="4" t="s">
        <v>44</v>
      </c>
      <c r="G32" s="4" t="s">
        <v>45</v>
      </c>
      <c r="H32" s="4" t="s">
        <v>633</v>
      </c>
      <c r="J32" s="27">
        <v>37634</v>
      </c>
      <c r="K32" s="17">
        <f aca="true" t="shared" si="5" ref="K32:K49">SUM(L32:U32)</f>
        <v>513</v>
      </c>
      <c r="L32" s="7">
        <v>92</v>
      </c>
      <c r="M32" s="7">
        <v>92</v>
      </c>
      <c r="N32" s="7">
        <v>85</v>
      </c>
      <c r="Q32" s="7">
        <v>85</v>
      </c>
      <c r="R32" s="7">
        <v>85</v>
      </c>
      <c r="S32" s="7">
        <v>74</v>
      </c>
      <c r="W32" s="7"/>
    </row>
    <row r="33" spans="1:23" ht="12.75">
      <c r="A33" s="4">
        <f t="shared" si="4"/>
        <v>2</v>
      </c>
      <c r="B33" s="7">
        <v>271</v>
      </c>
      <c r="D33" s="26" t="s">
        <v>644</v>
      </c>
      <c r="E33" s="26" t="s">
        <v>645</v>
      </c>
      <c r="F33" s="29" t="s">
        <v>44</v>
      </c>
      <c r="G33" s="35" t="s">
        <v>45</v>
      </c>
      <c r="H33" s="38" t="s">
        <v>646</v>
      </c>
      <c r="I33" s="36"/>
      <c r="J33" s="27" t="s">
        <v>647</v>
      </c>
      <c r="K33" s="17">
        <f t="shared" si="5"/>
        <v>437</v>
      </c>
      <c r="M33" s="7">
        <v>74</v>
      </c>
      <c r="N33" s="7">
        <v>92</v>
      </c>
      <c r="O33" s="7">
        <v>100</v>
      </c>
      <c r="Q33" s="7">
        <v>92</v>
      </c>
      <c r="S33" s="7">
        <v>79</v>
      </c>
      <c r="T33" s="22"/>
      <c r="W33" s="7"/>
    </row>
    <row r="34" spans="1:23" ht="12.75">
      <c r="A34" s="4">
        <f t="shared" si="4"/>
        <v>3</v>
      </c>
      <c r="B34" s="7">
        <v>266</v>
      </c>
      <c r="D34" s="26" t="s">
        <v>256</v>
      </c>
      <c r="E34" s="26" t="s">
        <v>117</v>
      </c>
      <c r="F34" s="4" t="s">
        <v>44</v>
      </c>
      <c r="G34" s="4" t="s">
        <v>45</v>
      </c>
      <c r="H34" s="4" t="s">
        <v>637</v>
      </c>
      <c r="J34" s="27" t="s">
        <v>478</v>
      </c>
      <c r="K34" s="17">
        <f t="shared" si="5"/>
        <v>434</v>
      </c>
      <c r="L34" s="7">
        <v>70</v>
      </c>
      <c r="M34" s="7" t="s">
        <v>1622</v>
      </c>
      <c r="N34" s="7">
        <v>74</v>
      </c>
      <c r="O34" s="7">
        <v>66</v>
      </c>
      <c r="Q34" s="7">
        <v>79</v>
      </c>
      <c r="R34" s="22">
        <v>79</v>
      </c>
      <c r="S34" s="22">
        <v>66</v>
      </c>
      <c r="W34" s="7"/>
    </row>
    <row r="35" spans="1:23" ht="12.75">
      <c r="A35" s="4">
        <f t="shared" si="4"/>
        <v>4</v>
      </c>
      <c r="B35" s="7">
        <v>267</v>
      </c>
      <c r="D35" s="26" t="s">
        <v>649</v>
      </c>
      <c r="E35" s="26" t="s">
        <v>487</v>
      </c>
      <c r="F35" s="29" t="s">
        <v>44</v>
      </c>
      <c r="G35" s="35" t="s">
        <v>45</v>
      </c>
      <c r="H35" s="38" t="s">
        <v>650</v>
      </c>
      <c r="I35" s="36"/>
      <c r="J35" s="27" t="s">
        <v>651</v>
      </c>
      <c r="K35" s="17">
        <f t="shared" si="5"/>
        <v>394</v>
      </c>
      <c r="L35" s="7">
        <v>66</v>
      </c>
      <c r="N35" s="7">
        <v>66</v>
      </c>
      <c r="O35" s="7">
        <v>58</v>
      </c>
      <c r="Q35" s="7">
        <v>70</v>
      </c>
      <c r="R35" s="7">
        <v>74</v>
      </c>
      <c r="S35" s="7">
        <v>60</v>
      </c>
      <c r="W35" s="7"/>
    </row>
    <row r="36" spans="1:23" ht="12.75">
      <c r="A36" s="4">
        <f t="shared" si="4"/>
        <v>5</v>
      </c>
      <c r="B36" s="7">
        <v>260</v>
      </c>
      <c r="D36" s="26" t="s">
        <v>227</v>
      </c>
      <c r="E36" s="26" t="s">
        <v>136</v>
      </c>
      <c r="F36" s="4" t="s">
        <v>44</v>
      </c>
      <c r="G36" s="4" t="s">
        <v>45</v>
      </c>
      <c r="H36" s="4" t="s">
        <v>641</v>
      </c>
      <c r="J36" s="27" t="s">
        <v>253</v>
      </c>
      <c r="K36" s="17">
        <f t="shared" si="5"/>
        <v>392</v>
      </c>
      <c r="L36" s="7">
        <v>100</v>
      </c>
      <c r="Q36" s="7">
        <v>100</v>
      </c>
      <c r="R36" s="7">
        <v>100</v>
      </c>
      <c r="S36" s="7">
        <v>92</v>
      </c>
      <c r="W36" s="7"/>
    </row>
    <row r="37" spans="1:23" ht="12.75">
      <c r="A37" s="4">
        <f t="shared" si="4"/>
        <v>6</v>
      </c>
      <c r="B37" s="7">
        <v>264</v>
      </c>
      <c r="D37" s="26" t="s">
        <v>197</v>
      </c>
      <c r="E37" s="26" t="s">
        <v>33</v>
      </c>
      <c r="F37" s="29" t="s">
        <v>44</v>
      </c>
      <c r="G37" s="29" t="s">
        <v>45</v>
      </c>
      <c r="H37" s="31" t="s">
        <v>634</v>
      </c>
      <c r="I37" s="31"/>
      <c r="J37" s="27">
        <v>37897</v>
      </c>
      <c r="K37" s="17">
        <f t="shared" si="5"/>
        <v>390</v>
      </c>
      <c r="L37" s="7">
        <v>79</v>
      </c>
      <c r="M37" s="7">
        <v>85</v>
      </c>
      <c r="N37" s="7">
        <v>60</v>
      </c>
      <c r="O37" s="7">
        <v>92</v>
      </c>
      <c r="Q37" s="7">
        <v>74</v>
      </c>
      <c r="W37" s="7"/>
    </row>
    <row r="38" spans="1:23" ht="12.75">
      <c r="A38" s="4">
        <f t="shared" si="4"/>
        <v>7</v>
      </c>
      <c r="B38" s="7">
        <v>270</v>
      </c>
      <c r="D38" s="26" t="s">
        <v>195</v>
      </c>
      <c r="E38" s="26" t="s">
        <v>109</v>
      </c>
      <c r="F38" s="29" t="s">
        <v>44</v>
      </c>
      <c r="G38" s="35" t="s">
        <v>45</v>
      </c>
      <c r="H38" s="38" t="s">
        <v>642</v>
      </c>
      <c r="I38" s="36"/>
      <c r="J38" s="27" t="s">
        <v>479</v>
      </c>
      <c r="K38" s="17">
        <f t="shared" si="5"/>
        <v>356</v>
      </c>
      <c r="M38" s="7">
        <v>100</v>
      </c>
      <c r="O38" s="7">
        <v>79</v>
      </c>
      <c r="R38" s="7">
        <v>92</v>
      </c>
      <c r="S38" s="7">
        <v>85</v>
      </c>
      <c r="W38" s="7"/>
    </row>
    <row r="39" spans="1:23" ht="12.75">
      <c r="A39" s="4">
        <f t="shared" si="4"/>
        <v>8</v>
      </c>
      <c r="B39" s="7">
        <v>268</v>
      </c>
      <c r="D39" s="26" t="s">
        <v>508</v>
      </c>
      <c r="E39" s="26" t="s">
        <v>504</v>
      </c>
      <c r="F39" s="29" t="s">
        <v>44</v>
      </c>
      <c r="G39" s="35" t="s">
        <v>45</v>
      </c>
      <c r="H39" s="38" t="s">
        <v>635</v>
      </c>
      <c r="I39" s="36"/>
      <c r="J39" s="27" t="s">
        <v>636</v>
      </c>
      <c r="K39" s="17">
        <f t="shared" si="5"/>
        <v>293</v>
      </c>
      <c r="L39" s="7">
        <v>74</v>
      </c>
      <c r="M39" s="7">
        <v>79</v>
      </c>
      <c r="N39" s="7">
        <v>70</v>
      </c>
      <c r="O39" s="7">
        <v>70</v>
      </c>
      <c r="W39" s="7"/>
    </row>
    <row r="40" spans="1:23" ht="12.75">
      <c r="A40" s="4">
        <f t="shared" si="4"/>
        <v>9</v>
      </c>
      <c r="B40" s="7">
        <v>269</v>
      </c>
      <c r="D40" s="26" t="s">
        <v>638</v>
      </c>
      <c r="E40" s="26" t="s">
        <v>109</v>
      </c>
      <c r="F40" s="29" t="s">
        <v>44</v>
      </c>
      <c r="G40" s="35" t="s">
        <v>45</v>
      </c>
      <c r="H40" s="38" t="s">
        <v>639</v>
      </c>
      <c r="I40" s="36"/>
      <c r="J40" s="27" t="s">
        <v>640</v>
      </c>
      <c r="K40" s="17">
        <f t="shared" si="5"/>
        <v>260</v>
      </c>
      <c r="L40" s="7">
        <v>63</v>
      </c>
      <c r="M40" s="7">
        <v>63</v>
      </c>
      <c r="N40" s="7">
        <v>63</v>
      </c>
      <c r="Q40" s="7">
        <v>66</v>
      </c>
      <c r="S40" s="7">
        <v>5</v>
      </c>
      <c r="W40" s="7"/>
    </row>
    <row r="41" spans="1:23" ht="12.75">
      <c r="A41" s="4">
        <f t="shared" si="4"/>
        <v>10</v>
      </c>
      <c r="B41" s="7">
        <v>272</v>
      </c>
      <c r="D41" s="26" t="s">
        <v>226</v>
      </c>
      <c r="E41" s="26" t="s">
        <v>153</v>
      </c>
      <c r="F41" s="29" t="s">
        <v>44</v>
      </c>
      <c r="G41" s="35" t="s">
        <v>45</v>
      </c>
      <c r="H41" s="38" t="s">
        <v>648</v>
      </c>
      <c r="I41" s="36"/>
      <c r="J41" s="27" t="s">
        <v>476</v>
      </c>
      <c r="K41" s="17">
        <f t="shared" si="5"/>
        <v>234</v>
      </c>
      <c r="M41" s="7">
        <v>70</v>
      </c>
      <c r="N41" s="7">
        <v>79</v>
      </c>
      <c r="O41" s="7">
        <v>85</v>
      </c>
      <c r="W41" s="7"/>
    </row>
    <row r="42" spans="1:23" ht="12.75">
      <c r="A42" s="4">
        <f t="shared" si="4"/>
        <v>11</v>
      </c>
      <c r="B42" s="7">
        <v>261</v>
      </c>
      <c r="D42" s="34" t="s">
        <v>1560</v>
      </c>
      <c r="E42" s="26" t="s">
        <v>1292</v>
      </c>
      <c r="F42" s="29" t="s">
        <v>44</v>
      </c>
      <c r="G42" s="35" t="s">
        <v>45</v>
      </c>
      <c r="H42" s="38" t="s">
        <v>1561</v>
      </c>
      <c r="I42" s="36"/>
      <c r="J42" s="27">
        <v>37352</v>
      </c>
      <c r="K42" s="17">
        <f t="shared" si="5"/>
        <v>200</v>
      </c>
      <c r="N42" s="7">
        <v>100</v>
      </c>
      <c r="S42" s="7">
        <v>100</v>
      </c>
      <c r="W42" s="7"/>
    </row>
    <row r="43" spans="1:23" ht="12.75">
      <c r="A43" s="4">
        <f t="shared" si="4"/>
        <v>12</v>
      </c>
      <c r="B43" s="7">
        <v>273</v>
      </c>
      <c r="D43" s="26" t="s">
        <v>1419</v>
      </c>
      <c r="E43" s="26" t="s">
        <v>136</v>
      </c>
      <c r="F43" s="29" t="s">
        <v>44</v>
      </c>
      <c r="G43" s="35" t="s">
        <v>45</v>
      </c>
      <c r="H43" s="38" t="s">
        <v>1420</v>
      </c>
      <c r="I43" s="36"/>
      <c r="J43" s="27" t="s">
        <v>1421</v>
      </c>
      <c r="K43" s="17">
        <f t="shared" si="5"/>
        <v>123</v>
      </c>
      <c r="O43" s="7">
        <v>60</v>
      </c>
      <c r="S43" s="7">
        <v>63</v>
      </c>
      <c r="W43" s="7"/>
    </row>
    <row r="44" spans="1:23" ht="12.75">
      <c r="A44" s="4">
        <f t="shared" si="4"/>
        <v>13</v>
      </c>
      <c r="B44" s="7">
        <v>263</v>
      </c>
      <c r="D44" s="34" t="s">
        <v>433</v>
      </c>
      <c r="E44" s="34" t="s">
        <v>101</v>
      </c>
      <c r="F44" s="29" t="s">
        <v>44</v>
      </c>
      <c r="G44" s="29" t="s">
        <v>45</v>
      </c>
      <c r="H44" s="36" t="s">
        <v>643</v>
      </c>
      <c r="I44" s="36"/>
      <c r="J44" s="27" t="s">
        <v>475</v>
      </c>
      <c r="K44" s="17">
        <f t="shared" si="5"/>
        <v>85</v>
      </c>
      <c r="L44" s="7">
        <v>85</v>
      </c>
      <c r="W44" s="7"/>
    </row>
    <row r="45" spans="1:23" ht="12.75">
      <c r="A45" s="4">
        <f t="shared" si="4"/>
        <v>14</v>
      </c>
      <c r="B45" s="7">
        <v>276</v>
      </c>
      <c r="D45" s="26" t="s">
        <v>1413</v>
      </c>
      <c r="E45" s="26" t="s">
        <v>127</v>
      </c>
      <c r="F45" s="29" t="s">
        <v>44</v>
      </c>
      <c r="G45" s="35" t="s">
        <v>45</v>
      </c>
      <c r="H45" s="38" t="s">
        <v>1414</v>
      </c>
      <c r="I45" s="36"/>
      <c r="J45" s="27" t="s">
        <v>1415</v>
      </c>
      <c r="K45" s="17">
        <f t="shared" si="5"/>
        <v>74</v>
      </c>
      <c r="O45" s="7">
        <v>74</v>
      </c>
      <c r="W45" s="7"/>
    </row>
    <row r="46" spans="1:23" ht="12.75">
      <c r="A46" s="4">
        <f t="shared" si="4"/>
        <v>15</v>
      </c>
      <c r="B46" s="7">
        <v>277</v>
      </c>
      <c r="D46" s="26" t="s">
        <v>1755</v>
      </c>
      <c r="E46" s="26" t="s">
        <v>1756</v>
      </c>
      <c r="F46" s="29" t="s">
        <v>44</v>
      </c>
      <c r="G46" s="35" t="s">
        <v>45</v>
      </c>
      <c r="H46" s="38" t="s">
        <v>1757</v>
      </c>
      <c r="I46" s="36"/>
      <c r="J46" s="27" t="s">
        <v>1758</v>
      </c>
      <c r="K46" s="17">
        <f t="shared" si="5"/>
        <v>70</v>
      </c>
      <c r="S46" s="7">
        <v>70</v>
      </c>
      <c r="W46" s="7"/>
    </row>
    <row r="47" spans="1:23" ht="12.75">
      <c r="A47" s="4">
        <f t="shared" si="4"/>
        <v>16</v>
      </c>
      <c r="B47" s="7" t="s">
        <v>1759</v>
      </c>
      <c r="D47" s="26" t="s">
        <v>1416</v>
      </c>
      <c r="E47" s="26" t="s">
        <v>136</v>
      </c>
      <c r="F47" s="29" t="s">
        <v>44</v>
      </c>
      <c r="G47" s="35" t="s">
        <v>45</v>
      </c>
      <c r="H47" s="38" t="s">
        <v>1417</v>
      </c>
      <c r="I47" s="36"/>
      <c r="J47" s="27" t="s">
        <v>1418</v>
      </c>
      <c r="K47" s="17">
        <f t="shared" si="5"/>
        <v>63</v>
      </c>
      <c r="O47" s="7">
        <v>63</v>
      </c>
      <c r="W47" s="7"/>
    </row>
    <row r="48" spans="1:23" ht="12.75">
      <c r="A48" s="4">
        <f t="shared" si="4"/>
        <v>17</v>
      </c>
      <c r="B48" s="7">
        <v>274</v>
      </c>
      <c r="D48" s="26" t="s">
        <v>1422</v>
      </c>
      <c r="E48" s="26" t="s">
        <v>109</v>
      </c>
      <c r="F48" s="29" t="s">
        <v>44</v>
      </c>
      <c r="G48" s="35" t="s">
        <v>45</v>
      </c>
      <c r="H48" s="38" t="s">
        <v>1423</v>
      </c>
      <c r="I48" s="36"/>
      <c r="J48" s="27" t="s">
        <v>1424</v>
      </c>
      <c r="K48" s="17">
        <f t="shared" si="5"/>
        <v>5</v>
      </c>
      <c r="O48" s="7">
        <v>5</v>
      </c>
      <c r="W48" s="7"/>
    </row>
    <row r="49" spans="1:22" ht="14.25" customHeight="1">
      <c r="A49" s="4">
        <f t="shared" si="4"/>
        <v>18</v>
      </c>
      <c r="B49" s="7">
        <v>279</v>
      </c>
      <c r="D49" s="26" t="s">
        <v>1760</v>
      </c>
      <c r="E49" s="26" t="s">
        <v>1761</v>
      </c>
      <c r="F49" s="29" t="s">
        <v>44</v>
      </c>
      <c r="G49" s="35" t="s">
        <v>45</v>
      </c>
      <c r="H49" s="38" t="s">
        <v>1762</v>
      </c>
      <c r="I49" s="36"/>
      <c r="J49" s="27" t="s">
        <v>1763</v>
      </c>
      <c r="K49" s="17">
        <f t="shared" si="5"/>
        <v>5</v>
      </c>
      <c r="S49" s="7">
        <v>5</v>
      </c>
      <c r="T49" s="16"/>
      <c r="U49" s="16"/>
      <c r="V49" s="16"/>
    </row>
    <row r="50" spans="4:22" ht="14.25" customHeight="1">
      <c r="D50" s="26"/>
      <c r="E50" s="26"/>
      <c r="F50" s="29"/>
      <c r="G50" s="35"/>
      <c r="H50" s="38"/>
      <c r="I50" s="36"/>
      <c r="T50" s="16"/>
      <c r="U50" s="16"/>
      <c r="V50" s="16"/>
    </row>
    <row r="51" spans="4:21" ht="15">
      <c r="D51" s="13" t="s">
        <v>204</v>
      </c>
      <c r="E51" s="14" t="s">
        <v>25</v>
      </c>
      <c r="H51" s="4" t="s">
        <v>432</v>
      </c>
      <c r="J51" s="27" t="s">
        <v>35</v>
      </c>
      <c r="K51" s="15" t="s">
        <v>26</v>
      </c>
      <c r="L51" s="16"/>
      <c r="M51" s="16" t="s">
        <v>78</v>
      </c>
      <c r="N51" s="16"/>
      <c r="O51" s="16" t="s">
        <v>1288</v>
      </c>
      <c r="P51" s="16"/>
      <c r="Q51" s="16" t="s">
        <v>1550</v>
      </c>
      <c r="R51" s="16"/>
      <c r="S51" s="16" t="s">
        <v>1551</v>
      </c>
      <c r="T51" s="16"/>
      <c r="U51" s="16"/>
    </row>
    <row r="52" spans="4:23" ht="15">
      <c r="D52" s="13" t="str">
        <f>D31</f>
        <v>Coupe de Bretagne 2018</v>
      </c>
      <c r="E52" s="26"/>
      <c r="H52" s="7" t="s">
        <v>1590</v>
      </c>
      <c r="L52" s="16" t="s">
        <v>534</v>
      </c>
      <c r="M52" s="16"/>
      <c r="N52" s="16" t="s">
        <v>1276</v>
      </c>
      <c r="O52" s="16"/>
      <c r="P52" s="16" t="s">
        <v>1549</v>
      </c>
      <c r="R52" s="16" t="s">
        <v>1552</v>
      </c>
      <c r="S52" s="16"/>
      <c r="W52" s="7"/>
    </row>
    <row r="53" spans="1:23" ht="12.75">
      <c r="A53" s="4">
        <f aca="true" t="shared" si="6" ref="A53:A61">A52+1</f>
        <v>1</v>
      </c>
      <c r="B53" s="19">
        <v>281</v>
      </c>
      <c r="C53" s="18"/>
      <c r="D53" s="26" t="s">
        <v>254</v>
      </c>
      <c r="E53" s="26" t="s">
        <v>234</v>
      </c>
      <c r="F53" s="45" t="s">
        <v>194</v>
      </c>
      <c r="G53" s="29" t="s">
        <v>205</v>
      </c>
      <c r="H53" s="31" t="s">
        <v>652</v>
      </c>
      <c r="I53" s="31"/>
      <c r="J53" s="27" t="s">
        <v>255</v>
      </c>
      <c r="K53" s="17">
        <f aca="true" t="shared" si="7" ref="K53:K61">SUM(L53:U53)</f>
        <v>592</v>
      </c>
      <c r="L53" s="7">
        <v>100</v>
      </c>
      <c r="M53" s="7">
        <v>100</v>
      </c>
      <c r="N53" s="7" t="s">
        <v>1626</v>
      </c>
      <c r="O53" s="7">
        <v>92</v>
      </c>
      <c r="Q53" s="7">
        <v>100</v>
      </c>
      <c r="R53" s="7">
        <v>100</v>
      </c>
      <c r="S53" s="7">
        <v>100</v>
      </c>
      <c r="W53" s="7"/>
    </row>
    <row r="54" spans="1:23" ht="12.75">
      <c r="A54" s="4">
        <f t="shared" si="6"/>
        <v>2</v>
      </c>
      <c r="B54" s="19">
        <v>283</v>
      </c>
      <c r="C54" s="18"/>
      <c r="D54" s="26" t="s">
        <v>259</v>
      </c>
      <c r="E54" s="26" t="s">
        <v>353</v>
      </c>
      <c r="F54" s="45" t="s">
        <v>194</v>
      </c>
      <c r="G54" s="29" t="s">
        <v>205</v>
      </c>
      <c r="H54" s="31" t="s">
        <v>653</v>
      </c>
      <c r="I54" s="31"/>
      <c r="J54" s="27" t="s">
        <v>654</v>
      </c>
      <c r="K54" s="17">
        <f t="shared" si="7"/>
        <v>518</v>
      </c>
      <c r="L54" s="7">
        <v>92</v>
      </c>
      <c r="M54" s="7">
        <v>92</v>
      </c>
      <c r="N54" s="7">
        <v>85</v>
      </c>
      <c r="O54" s="7">
        <v>79</v>
      </c>
      <c r="Q54" s="7">
        <v>85</v>
      </c>
      <c r="R54" s="7" t="s">
        <v>1592</v>
      </c>
      <c r="S54" s="7">
        <v>85</v>
      </c>
      <c r="W54" s="7"/>
    </row>
    <row r="55" spans="1:23" ht="12.75">
      <c r="A55" s="4">
        <f t="shared" si="6"/>
        <v>3</v>
      </c>
      <c r="B55" s="19">
        <v>287</v>
      </c>
      <c r="C55" s="18"/>
      <c r="D55" s="26" t="s">
        <v>1293</v>
      </c>
      <c r="E55" s="26" t="s">
        <v>136</v>
      </c>
      <c r="F55" s="45" t="s">
        <v>194</v>
      </c>
      <c r="G55" s="29" t="s">
        <v>205</v>
      </c>
      <c r="H55" s="31" t="s">
        <v>1294</v>
      </c>
      <c r="I55" s="31"/>
      <c r="J55" s="27" t="s">
        <v>1295</v>
      </c>
      <c r="K55" s="17">
        <f t="shared" si="7"/>
        <v>461</v>
      </c>
      <c r="N55" s="7">
        <v>100</v>
      </c>
      <c r="O55" s="7">
        <v>85</v>
      </c>
      <c r="Q55" s="7">
        <v>92</v>
      </c>
      <c r="R55" s="7">
        <v>92</v>
      </c>
      <c r="S55" s="7">
        <v>92</v>
      </c>
      <c r="W55" s="7"/>
    </row>
    <row r="56" spans="1:23" ht="12.75">
      <c r="A56" s="4">
        <f t="shared" si="6"/>
        <v>4</v>
      </c>
      <c r="B56" s="19">
        <v>282</v>
      </c>
      <c r="C56" s="18"/>
      <c r="D56" s="26" t="s">
        <v>258</v>
      </c>
      <c r="E56" s="26" t="s">
        <v>109</v>
      </c>
      <c r="F56" s="45" t="s">
        <v>194</v>
      </c>
      <c r="G56" s="29" t="s">
        <v>205</v>
      </c>
      <c r="H56" s="31" t="s">
        <v>655</v>
      </c>
      <c r="I56" s="31"/>
      <c r="J56" s="27" t="s">
        <v>477</v>
      </c>
      <c r="K56" s="17">
        <f t="shared" si="7"/>
        <v>388</v>
      </c>
      <c r="L56" s="7">
        <v>79</v>
      </c>
      <c r="M56" s="7">
        <v>85</v>
      </c>
      <c r="N56" s="7">
        <v>79</v>
      </c>
      <c r="O56" s="7">
        <v>66</v>
      </c>
      <c r="Q56" s="7">
        <v>79</v>
      </c>
      <c r="T56" s="22"/>
      <c r="W56" s="7"/>
    </row>
    <row r="57" spans="1:23" ht="12.75">
      <c r="A57" s="4">
        <f t="shared" si="6"/>
        <v>5</v>
      </c>
      <c r="B57" s="19">
        <v>285</v>
      </c>
      <c r="C57" s="18"/>
      <c r="D57" s="26" t="s">
        <v>660</v>
      </c>
      <c r="E57" s="26" t="s">
        <v>135</v>
      </c>
      <c r="F57" s="45" t="s">
        <v>194</v>
      </c>
      <c r="G57" s="29" t="s">
        <v>205</v>
      </c>
      <c r="H57" s="31" t="s">
        <v>661</v>
      </c>
      <c r="I57" s="31"/>
      <c r="J57" s="27" t="s">
        <v>662</v>
      </c>
      <c r="K57" s="17">
        <f t="shared" si="7"/>
        <v>144</v>
      </c>
      <c r="L57" s="7">
        <v>74</v>
      </c>
      <c r="O57" s="7">
        <v>70</v>
      </c>
      <c r="W57" s="7"/>
    </row>
    <row r="58" spans="1:23" ht="12.75">
      <c r="A58" s="4">
        <f t="shared" si="6"/>
        <v>6</v>
      </c>
      <c r="B58" s="7">
        <v>289</v>
      </c>
      <c r="D58" s="26" t="s">
        <v>1425</v>
      </c>
      <c r="E58" s="26" t="s">
        <v>645</v>
      </c>
      <c r="F58" s="29" t="s">
        <v>194</v>
      </c>
      <c r="G58" s="35" t="s">
        <v>205</v>
      </c>
      <c r="H58" s="38" t="s">
        <v>1426</v>
      </c>
      <c r="I58" s="36"/>
      <c r="J58" s="27" t="s">
        <v>1427</v>
      </c>
      <c r="K58" s="17">
        <f t="shared" si="7"/>
        <v>100</v>
      </c>
      <c r="O58" s="7">
        <v>100</v>
      </c>
      <c r="T58" s="22"/>
      <c r="W58" s="7"/>
    </row>
    <row r="59" spans="1:23" ht="12.75">
      <c r="A59" s="4">
        <f t="shared" si="6"/>
        <v>7</v>
      </c>
      <c r="B59" s="19">
        <v>286</v>
      </c>
      <c r="C59" s="18"/>
      <c r="D59" s="26" t="s">
        <v>260</v>
      </c>
      <c r="E59" s="26" t="s">
        <v>75</v>
      </c>
      <c r="F59" s="45" t="s">
        <v>194</v>
      </c>
      <c r="G59" s="29" t="s">
        <v>205</v>
      </c>
      <c r="H59" s="31" t="s">
        <v>663</v>
      </c>
      <c r="I59" s="31"/>
      <c r="J59" s="27" t="s">
        <v>480</v>
      </c>
      <c r="K59" s="17">
        <f t="shared" si="7"/>
        <v>90</v>
      </c>
      <c r="M59" s="7">
        <v>5</v>
      </c>
      <c r="R59" s="7">
        <v>85</v>
      </c>
      <c r="W59" s="7"/>
    </row>
    <row r="60" spans="1:23" ht="12.75">
      <c r="A60" s="4">
        <f t="shared" si="6"/>
        <v>8</v>
      </c>
      <c r="B60" s="19">
        <v>284</v>
      </c>
      <c r="C60" s="18"/>
      <c r="D60" s="26" t="s">
        <v>656</v>
      </c>
      <c r="E60" s="26" t="s">
        <v>657</v>
      </c>
      <c r="F60" s="45" t="s">
        <v>194</v>
      </c>
      <c r="G60" s="29" t="s">
        <v>205</v>
      </c>
      <c r="H60" s="31" t="s">
        <v>658</v>
      </c>
      <c r="I60" s="31"/>
      <c r="J60" s="27" t="s">
        <v>659</v>
      </c>
      <c r="K60" s="17">
        <f t="shared" si="7"/>
        <v>85</v>
      </c>
      <c r="L60" s="7">
        <v>85</v>
      </c>
      <c r="W60" s="7"/>
    </row>
    <row r="61" spans="1:23" ht="12.75">
      <c r="A61" s="4">
        <f t="shared" si="6"/>
        <v>9</v>
      </c>
      <c r="B61" s="7">
        <v>288</v>
      </c>
      <c r="D61" s="26" t="s">
        <v>1428</v>
      </c>
      <c r="E61" s="26" t="s">
        <v>504</v>
      </c>
      <c r="F61" s="29" t="s">
        <v>194</v>
      </c>
      <c r="G61" s="35" t="s">
        <v>205</v>
      </c>
      <c r="H61" s="38" t="s">
        <v>1429</v>
      </c>
      <c r="I61" s="36"/>
      <c r="J61" s="27" t="s">
        <v>1430</v>
      </c>
      <c r="K61" s="17">
        <f t="shared" si="7"/>
        <v>74</v>
      </c>
      <c r="O61" s="7">
        <v>74</v>
      </c>
      <c r="W61" s="7"/>
    </row>
    <row r="62" spans="2:23" ht="12.75">
      <c r="B62" s="19"/>
      <c r="C62" s="18"/>
      <c r="D62" s="26"/>
      <c r="E62" s="26"/>
      <c r="F62" s="45"/>
      <c r="G62" s="29"/>
      <c r="H62" s="31"/>
      <c r="I62" s="31"/>
      <c r="N62" s="22"/>
      <c r="O62" s="22"/>
      <c r="P62" s="22"/>
      <c r="Q62" s="22"/>
      <c r="R62" s="22"/>
      <c r="T62" s="22"/>
      <c r="W62" s="7"/>
    </row>
    <row r="63" spans="2:23" ht="12.75">
      <c r="B63" s="19"/>
      <c r="C63" s="18"/>
      <c r="D63" s="26"/>
      <c r="E63" s="26"/>
      <c r="F63" s="45"/>
      <c r="G63" s="29"/>
      <c r="H63" s="31"/>
      <c r="I63" s="31"/>
      <c r="S63" s="22"/>
      <c r="W63" s="7"/>
    </row>
    <row r="64" spans="2:23" ht="12.75">
      <c r="B64" s="19"/>
      <c r="C64" s="18"/>
      <c r="D64" s="26"/>
      <c r="E64" s="26"/>
      <c r="F64" s="45"/>
      <c r="G64" s="29"/>
      <c r="H64" s="31"/>
      <c r="I64" s="31"/>
      <c r="W64" s="7"/>
    </row>
    <row r="65" spans="2:23" ht="12.75">
      <c r="B65" s="19"/>
      <c r="C65" s="18"/>
      <c r="D65" s="26"/>
      <c r="E65" s="26"/>
      <c r="F65" s="45"/>
      <c r="G65" s="29"/>
      <c r="H65" s="31"/>
      <c r="I65" s="31"/>
      <c r="N65" s="22"/>
      <c r="P65" s="22"/>
      <c r="Q65" s="22"/>
      <c r="T65" s="22"/>
      <c r="W65" s="7"/>
    </row>
    <row r="66" spans="2:23" ht="12.75">
      <c r="B66" s="19"/>
      <c r="C66" s="18"/>
      <c r="D66" s="26"/>
      <c r="E66" s="26"/>
      <c r="F66" s="45"/>
      <c r="G66" s="29"/>
      <c r="H66" s="31"/>
      <c r="I66" s="31"/>
      <c r="N66" s="22"/>
      <c r="P66" s="22"/>
      <c r="Q66" s="22"/>
      <c r="S66" s="22"/>
      <c r="T66" s="22"/>
      <c r="W66" s="7"/>
    </row>
    <row r="67" spans="2:23" ht="12.75">
      <c r="B67" s="19"/>
      <c r="C67" s="18"/>
      <c r="D67" s="26"/>
      <c r="E67" s="26"/>
      <c r="F67" s="45"/>
      <c r="G67" s="29"/>
      <c r="H67" s="31"/>
      <c r="I67" s="31"/>
      <c r="S67" s="22"/>
      <c r="W67" s="7"/>
    </row>
    <row r="68" spans="2:23" ht="12.75">
      <c r="B68" s="19"/>
      <c r="C68" s="18"/>
      <c r="D68" s="26"/>
      <c r="E68" s="26"/>
      <c r="F68" s="45"/>
      <c r="G68" s="29"/>
      <c r="H68" s="31"/>
      <c r="I68" s="31"/>
      <c r="W68" s="7"/>
    </row>
    <row r="69" spans="4:5" ht="12.75">
      <c r="D69" s="26"/>
      <c r="E69" s="26"/>
    </row>
    <row r="70" spans="4:5" ht="12.75">
      <c r="D70" s="26"/>
      <c r="E70" s="26"/>
    </row>
    <row r="71" spans="4:5" ht="12.75">
      <c r="D71" s="26"/>
      <c r="E71" s="26"/>
    </row>
    <row r="72" spans="4:5" ht="12.75">
      <c r="D72" s="26"/>
      <c r="E72" s="26"/>
    </row>
    <row r="73" spans="4:22" ht="12.75">
      <c r="D73" s="26"/>
      <c r="E73" s="26"/>
      <c r="U73" s="22"/>
      <c r="V73" s="22"/>
    </row>
    <row r="74" spans="4:5" ht="12.75">
      <c r="D74" s="26"/>
      <c r="E74" s="26"/>
    </row>
    <row r="75" spans="4:22" ht="12.75">
      <c r="D75" s="26"/>
      <c r="E75" s="26"/>
      <c r="U75" s="22"/>
      <c r="V75" s="22"/>
    </row>
    <row r="76" spans="4:5" ht="12.75">
      <c r="D76" s="26"/>
      <c r="E76" s="26"/>
    </row>
    <row r="77" spans="4:5" ht="12.75">
      <c r="D77" s="26"/>
      <c r="E77" s="26"/>
    </row>
    <row r="78" spans="4:5" ht="12.75">
      <c r="D78" s="26"/>
      <c r="E78" s="26"/>
    </row>
    <row r="79" spans="4:5" ht="12.75">
      <c r="D79" s="26"/>
      <c r="E79" s="26"/>
    </row>
    <row r="80" spans="4:5" ht="12.75">
      <c r="D80" s="26"/>
      <c r="E80" s="26"/>
    </row>
    <row r="81" spans="4:5" ht="12.75">
      <c r="D81" s="26"/>
      <c r="E81" s="26"/>
    </row>
    <row r="82" spans="4:5" ht="12.75">
      <c r="D82" s="26"/>
      <c r="E82" s="26"/>
    </row>
    <row r="83" spans="4:5" ht="12.75">
      <c r="D83" s="26"/>
      <c r="E83" s="26"/>
    </row>
    <row r="84" spans="4:5" ht="12.75">
      <c r="D84" s="26"/>
      <c r="E84" s="26"/>
    </row>
    <row r="85" spans="4:5" ht="12.75">
      <c r="D85" s="26"/>
      <c r="E85" s="26"/>
    </row>
    <row r="86" spans="4:5" ht="12.75">
      <c r="D86" s="26"/>
      <c r="E86" s="26"/>
    </row>
    <row r="87" spans="4:5" ht="12.75">
      <c r="D87" s="26"/>
      <c r="E87" s="26"/>
    </row>
    <row r="88" spans="4:5" ht="12.75">
      <c r="D88" s="26"/>
      <c r="E88" s="26"/>
    </row>
    <row r="89" spans="4:5" ht="12.75">
      <c r="D89" s="26"/>
      <c r="E89" s="26"/>
    </row>
    <row r="90" spans="4:22" ht="12.75">
      <c r="D90" s="26"/>
      <c r="E90" s="26"/>
      <c r="U90" s="22"/>
      <c r="V90" s="22"/>
    </row>
    <row r="91" spans="4:5" ht="12.75">
      <c r="D91" s="26"/>
      <c r="E91" s="26"/>
    </row>
    <row r="92" spans="4:5" ht="12.75">
      <c r="D92" s="26"/>
      <c r="E92" s="26"/>
    </row>
    <row r="93" spans="4:5" ht="12.75">
      <c r="D93" s="26"/>
      <c r="E93" s="26"/>
    </row>
    <row r="94" spans="4:5" ht="12.75">
      <c r="D94" s="26"/>
      <c r="E94" s="26"/>
    </row>
    <row r="95" spans="4:5" ht="12.75">
      <c r="D95" s="26"/>
      <c r="E95" s="26"/>
    </row>
    <row r="96" spans="4:5" ht="12.75">
      <c r="D96" s="26"/>
      <c r="E96" s="26"/>
    </row>
    <row r="97" spans="4:5" ht="12.75">
      <c r="D97" s="26"/>
      <c r="E97" s="26"/>
    </row>
    <row r="98" spans="4:5" ht="12.75">
      <c r="D98" s="26"/>
      <c r="E98" s="26"/>
    </row>
    <row r="99" spans="4:5" ht="12.75">
      <c r="D99" s="26"/>
      <c r="E99" s="26"/>
    </row>
    <row r="100" spans="4:5" ht="12.75">
      <c r="D100" s="26"/>
      <c r="E100" s="26"/>
    </row>
  </sheetData>
  <sheetProtection/>
  <printOptions/>
  <pageMargins left="0.2" right="0" top="0.39" bottom="0" header="0.51" footer="0.51"/>
  <pageSetup horizontalDpi="300" verticalDpi="300" orientation="portrait" paperSize="9"/>
  <headerFooter alignWithMargins="0">
    <oddFooter>&amp;Lwww.bretagne-vtt.com&amp;CL'actualité du VTT Breton&amp;Rédité le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9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3.7109375" style="7" customWidth="1"/>
    <col min="3" max="3" width="1.7109375" style="7" customWidth="1"/>
    <col min="4" max="4" width="20.421875" style="0" customWidth="1"/>
    <col min="5" max="5" width="19.28125" style="0" customWidth="1"/>
    <col min="6" max="6" width="4.421875" style="4" customWidth="1"/>
    <col min="7" max="7" width="10.421875" style="4" customWidth="1"/>
    <col min="8" max="8" width="2.7109375" style="12" customWidth="1"/>
    <col min="9" max="9" width="8.7109375" style="12" customWidth="1"/>
    <col min="10" max="10" width="4.7109375" style="17" customWidth="1"/>
    <col min="11" max="22" width="3.7109375" style="7" customWidth="1"/>
  </cols>
  <sheetData>
    <row r="1" spans="4:22" ht="15">
      <c r="D1" s="13" t="s">
        <v>46</v>
      </c>
      <c r="E1" s="14" t="s">
        <v>25</v>
      </c>
      <c r="F1" s="8"/>
      <c r="G1" s="4" t="s">
        <v>432</v>
      </c>
      <c r="I1" s="4" t="s">
        <v>35</v>
      </c>
      <c r="J1" s="15" t="s">
        <v>26</v>
      </c>
      <c r="K1" s="16"/>
      <c r="L1" s="16" t="s">
        <v>78</v>
      </c>
      <c r="M1" s="16"/>
      <c r="N1" s="16" t="s">
        <v>1288</v>
      </c>
      <c r="O1" s="16"/>
      <c r="P1" s="16" t="s">
        <v>1550</v>
      </c>
      <c r="Q1" s="16"/>
      <c r="R1" s="16" t="s">
        <v>1551</v>
      </c>
      <c r="S1" s="16"/>
      <c r="T1" s="16"/>
      <c r="U1" s="16"/>
      <c r="V1" s="16"/>
    </row>
    <row r="2" spans="4:23" ht="15">
      <c r="D2" s="13" t="s">
        <v>533</v>
      </c>
      <c r="E2" s="14"/>
      <c r="F2" s="8"/>
      <c r="G2" s="7" t="s">
        <v>1590</v>
      </c>
      <c r="K2" s="16" t="s">
        <v>534</v>
      </c>
      <c r="L2" s="16"/>
      <c r="M2" s="16" t="s">
        <v>1276</v>
      </c>
      <c r="N2" s="16"/>
      <c r="O2" s="16" t="s">
        <v>1549</v>
      </c>
      <c r="Q2" s="16" t="s">
        <v>1552</v>
      </c>
      <c r="R2" s="16"/>
      <c r="S2" s="16"/>
      <c r="T2" s="16"/>
      <c r="U2" s="16"/>
      <c r="W2" s="7"/>
    </row>
    <row r="3" spans="1:23" ht="12.75">
      <c r="A3" s="7">
        <v>1</v>
      </c>
      <c r="B3" s="2">
        <v>501</v>
      </c>
      <c r="C3" s="18"/>
      <c r="D3" s="26" t="s">
        <v>218</v>
      </c>
      <c r="E3" s="26" t="s">
        <v>509</v>
      </c>
      <c r="F3" s="29" t="s">
        <v>41</v>
      </c>
      <c r="G3" s="31" t="s">
        <v>664</v>
      </c>
      <c r="H3" s="31"/>
      <c r="I3" s="27" t="s">
        <v>665</v>
      </c>
      <c r="J3" s="17">
        <v>600</v>
      </c>
      <c r="K3" s="7">
        <v>100</v>
      </c>
      <c r="L3" s="7">
        <v>100</v>
      </c>
      <c r="M3" s="7">
        <v>100</v>
      </c>
      <c r="N3" s="7">
        <v>100</v>
      </c>
      <c r="P3" s="7">
        <v>100</v>
      </c>
      <c r="R3" s="7">
        <v>100</v>
      </c>
      <c r="W3" s="7"/>
    </row>
    <row r="4" spans="1:23" ht="12.75">
      <c r="A4" s="7">
        <v>2</v>
      </c>
      <c r="B4" s="2">
        <v>504</v>
      </c>
      <c r="C4" s="18"/>
      <c r="D4" s="26" t="s">
        <v>79</v>
      </c>
      <c r="E4" s="26" t="s">
        <v>109</v>
      </c>
      <c r="F4" s="29" t="s">
        <v>41</v>
      </c>
      <c r="G4" s="31" t="s">
        <v>666</v>
      </c>
      <c r="H4" s="31"/>
      <c r="I4" s="27" t="s">
        <v>261</v>
      </c>
      <c r="J4" s="17">
        <v>552</v>
      </c>
      <c r="K4" s="7">
        <v>92</v>
      </c>
      <c r="L4" s="7">
        <v>92</v>
      </c>
      <c r="M4" s="7">
        <v>92</v>
      </c>
      <c r="N4" s="7">
        <v>92</v>
      </c>
      <c r="P4" s="7">
        <v>92</v>
      </c>
      <c r="Q4" s="7">
        <v>92</v>
      </c>
      <c r="R4" s="7" t="s">
        <v>1754</v>
      </c>
      <c r="W4" s="7"/>
    </row>
    <row r="5" spans="1:23" ht="12.75">
      <c r="A5" s="7">
        <v>3</v>
      </c>
      <c r="B5" s="2">
        <v>503</v>
      </c>
      <c r="C5" s="18"/>
      <c r="D5" s="26" t="s">
        <v>182</v>
      </c>
      <c r="E5" s="26" t="s">
        <v>681</v>
      </c>
      <c r="F5" s="29" t="s">
        <v>41</v>
      </c>
      <c r="G5" s="31" t="s">
        <v>682</v>
      </c>
      <c r="H5" s="31"/>
      <c r="I5" s="27" t="s">
        <v>683</v>
      </c>
      <c r="J5" s="17">
        <v>465</v>
      </c>
      <c r="K5" s="7" t="s">
        <v>1627</v>
      </c>
      <c r="L5" s="7">
        <v>74</v>
      </c>
      <c r="M5" s="7">
        <v>85</v>
      </c>
      <c r="N5" s="7">
        <v>74</v>
      </c>
      <c r="P5" s="7">
        <v>79</v>
      </c>
      <c r="Q5" s="7">
        <v>79</v>
      </c>
      <c r="R5" s="7">
        <v>74</v>
      </c>
      <c r="W5" s="7"/>
    </row>
    <row r="6" spans="1:23" ht="12.75">
      <c r="A6" s="7">
        <v>4</v>
      </c>
      <c r="B6" s="2">
        <v>512</v>
      </c>
      <c r="C6" s="18"/>
      <c r="D6" s="26" t="s">
        <v>189</v>
      </c>
      <c r="E6" s="26" t="s">
        <v>101</v>
      </c>
      <c r="F6" s="29" t="s">
        <v>41</v>
      </c>
      <c r="G6" s="31" t="s">
        <v>677</v>
      </c>
      <c r="H6" s="31"/>
      <c r="I6" s="27" t="s">
        <v>678</v>
      </c>
      <c r="J6" s="17">
        <v>367</v>
      </c>
      <c r="K6" s="7" t="s">
        <v>1629</v>
      </c>
      <c r="L6" s="7">
        <v>60</v>
      </c>
      <c r="M6" s="7">
        <v>58</v>
      </c>
      <c r="N6" s="7">
        <v>60</v>
      </c>
      <c r="P6" s="7">
        <v>66</v>
      </c>
      <c r="Q6" s="7">
        <v>63</v>
      </c>
      <c r="R6" s="7">
        <v>60</v>
      </c>
      <c r="W6" s="7"/>
    </row>
    <row r="7" spans="1:23" ht="12.75">
      <c r="A7" s="7">
        <v>5</v>
      </c>
      <c r="B7" s="2">
        <v>502</v>
      </c>
      <c r="C7" s="18"/>
      <c r="D7" s="26" t="s">
        <v>104</v>
      </c>
      <c r="E7" s="26" t="s">
        <v>512</v>
      </c>
      <c r="F7" s="29" t="s">
        <v>41</v>
      </c>
      <c r="G7" s="31" t="s">
        <v>670</v>
      </c>
      <c r="H7" s="31"/>
      <c r="I7" s="27" t="s">
        <v>671</v>
      </c>
      <c r="J7" s="17">
        <v>359</v>
      </c>
      <c r="K7" s="7">
        <v>54</v>
      </c>
      <c r="L7" s="7">
        <v>79</v>
      </c>
      <c r="M7" s="7">
        <v>60</v>
      </c>
      <c r="N7" s="7">
        <v>66</v>
      </c>
      <c r="P7" s="7" t="s">
        <v>1628</v>
      </c>
      <c r="Q7" s="7">
        <v>52</v>
      </c>
      <c r="R7" s="7">
        <v>48</v>
      </c>
      <c r="W7" s="7"/>
    </row>
    <row r="8" spans="1:23" ht="12.75">
      <c r="A8" s="7">
        <v>6</v>
      </c>
      <c r="B8" s="2">
        <v>514</v>
      </c>
      <c r="C8" s="18"/>
      <c r="D8" s="26" t="s">
        <v>287</v>
      </c>
      <c r="E8" s="26" t="s">
        <v>136</v>
      </c>
      <c r="F8" s="29" t="s">
        <v>41</v>
      </c>
      <c r="G8" s="31" t="s">
        <v>675</v>
      </c>
      <c r="H8" s="31"/>
      <c r="I8" s="27" t="s">
        <v>676</v>
      </c>
      <c r="J8" s="17">
        <v>356</v>
      </c>
      <c r="K8" s="7">
        <v>66</v>
      </c>
      <c r="L8" s="7">
        <v>54</v>
      </c>
      <c r="M8" s="7">
        <v>66</v>
      </c>
      <c r="N8" s="7" t="s">
        <v>1630</v>
      </c>
      <c r="P8" s="7">
        <v>60</v>
      </c>
      <c r="Q8" s="7">
        <v>56</v>
      </c>
      <c r="R8" s="7">
        <v>54</v>
      </c>
      <c r="W8" s="7"/>
    </row>
    <row r="9" spans="1:23" ht="12.75">
      <c r="A9" s="7">
        <v>7</v>
      </c>
      <c r="B9" s="2">
        <v>522</v>
      </c>
      <c r="C9" s="18"/>
      <c r="D9" s="26" t="s">
        <v>438</v>
      </c>
      <c r="E9" s="26" t="s">
        <v>694</v>
      </c>
      <c r="F9" s="29" t="s">
        <v>41</v>
      </c>
      <c r="G9" s="31" t="s">
        <v>695</v>
      </c>
      <c r="H9" s="31"/>
      <c r="I9" s="27">
        <v>36733</v>
      </c>
      <c r="J9" s="17">
        <v>352</v>
      </c>
      <c r="K9" s="7">
        <v>63</v>
      </c>
      <c r="L9" s="7">
        <v>21</v>
      </c>
      <c r="M9" s="7" t="s">
        <v>1592</v>
      </c>
      <c r="N9" s="7">
        <v>54</v>
      </c>
      <c r="P9" s="7">
        <v>74</v>
      </c>
      <c r="Q9" s="7">
        <v>70</v>
      </c>
      <c r="R9" s="7">
        <v>70</v>
      </c>
      <c r="W9" s="7"/>
    </row>
    <row r="10" spans="1:23" ht="12.75">
      <c r="A10" s="7">
        <v>8</v>
      </c>
      <c r="B10" s="2">
        <v>508</v>
      </c>
      <c r="C10" s="18"/>
      <c r="D10" s="26" t="s">
        <v>510</v>
      </c>
      <c r="E10" s="26" t="s">
        <v>511</v>
      </c>
      <c r="F10" s="29" t="s">
        <v>41</v>
      </c>
      <c r="G10" s="31" t="s">
        <v>669</v>
      </c>
      <c r="H10" s="31"/>
      <c r="I10" s="27" t="s">
        <v>264</v>
      </c>
      <c r="J10" s="17">
        <v>346</v>
      </c>
      <c r="K10" s="7">
        <v>85</v>
      </c>
      <c r="L10" s="7">
        <v>66</v>
      </c>
      <c r="M10" s="7">
        <v>35</v>
      </c>
      <c r="N10" s="7">
        <v>56</v>
      </c>
      <c r="P10" s="7">
        <v>54</v>
      </c>
      <c r="R10" s="7">
        <v>50</v>
      </c>
      <c r="W10" s="7"/>
    </row>
    <row r="11" spans="1:23" ht="12.75">
      <c r="A11" s="7">
        <v>9</v>
      </c>
      <c r="B11" s="2">
        <v>544</v>
      </c>
      <c r="C11" s="18"/>
      <c r="D11" s="26" t="s">
        <v>184</v>
      </c>
      <c r="E11" s="26" t="s">
        <v>136</v>
      </c>
      <c r="F11" s="29" t="s">
        <v>41</v>
      </c>
      <c r="G11" s="31" t="s">
        <v>737</v>
      </c>
      <c r="H11" s="31"/>
      <c r="I11" s="27" t="s">
        <v>279</v>
      </c>
      <c r="J11" s="17">
        <v>310</v>
      </c>
      <c r="L11" s="7">
        <v>33</v>
      </c>
      <c r="M11" s="7">
        <v>40</v>
      </c>
      <c r="N11" s="7">
        <v>58</v>
      </c>
      <c r="P11" s="7">
        <v>63</v>
      </c>
      <c r="Q11" s="7">
        <v>58</v>
      </c>
      <c r="R11" s="7">
        <v>58</v>
      </c>
      <c r="W11" s="7"/>
    </row>
    <row r="12" spans="1:23" ht="12.75">
      <c r="A12" s="7">
        <v>10</v>
      </c>
      <c r="B12" s="2">
        <v>506</v>
      </c>
      <c r="C12" s="18"/>
      <c r="D12" s="26" t="s">
        <v>174</v>
      </c>
      <c r="E12" s="26" t="s">
        <v>135</v>
      </c>
      <c r="F12" s="29" t="s">
        <v>41</v>
      </c>
      <c r="G12" s="31" t="s">
        <v>667</v>
      </c>
      <c r="H12" s="31"/>
      <c r="I12" s="27" t="s">
        <v>668</v>
      </c>
      <c r="J12" s="17">
        <v>309</v>
      </c>
      <c r="K12" s="7">
        <v>79</v>
      </c>
      <c r="L12" s="7">
        <v>85</v>
      </c>
      <c r="M12" s="7">
        <v>70</v>
      </c>
      <c r="N12" s="7">
        <v>70</v>
      </c>
      <c r="Q12" s="7">
        <v>5</v>
      </c>
      <c r="W12" s="7"/>
    </row>
    <row r="13" spans="1:23" ht="12.75">
      <c r="A13" s="7">
        <v>11</v>
      </c>
      <c r="B13" s="2">
        <v>523</v>
      </c>
      <c r="C13" s="18"/>
      <c r="D13" s="26" t="s">
        <v>298</v>
      </c>
      <c r="E13" s="26" t="s">
        <v>681</v>
      </c>
      <c r="F13" s="29" t="s">
        <v>41</v>
      </c>
      <c r="G13" s="31" t="s">
        <v>692</v>
      </c>
      <c r="H13" s="31"/>
      <c r="I13" s="27" t="s">
        <v>299</v>
      </c>
      <c r="J13" s="17">
        <v>308</v>
      </c>
      <c r="K13" s="7">
        <v>44</v>
      </c>
      <c r="L13" s="7">
        <v>50</v>
      </c>
      <c r="M13" s="7">
        <v>52</v>
      </c>
      <c r="N13" s="7">
        <v>50</v>
      </c>
      <c r="P13" s="7">
        <v>58</v>
      </c>
      <c r="Q13" s="7">
        <v>54</v>
      </c>
      <c r="R13" s="7" t="s">
        <v>1592</v>
      </c>
      <c r="W13" s="7"/>
    </row>
    <row r="14" spans="1:23" ht="12.75">
      <c r="A14" s="7">
        <v>12</v>
      </c>
      <c r="B14" s="2">
        <v>518</v>
      </c>
      <c r="C14" s="18"/>
      <c r="D14" s="26" t="s">
        <v>178</v>
      </c>
      <c r="E14" s="26" t="s">
        <v>698</v>
      </c>
      <c r="F14" s="29" t="s">
        <v>41</v>
      </c>
      <c r="G14" s="31" t="s">
        <v>263</v>
      </c>
      <c r="H14" s="31"/>
      <c r="I14" s="27" t="s">
        <v>264</v>
      </c>
      <c r="J14" s="17">
        <v>262</v>
      </c>
      <c r="L14" s="7">
        <v>70</v>
      </c>
      <c r="Q14" s="7">
        <v>100</v>
      </c>
      <c r="R14" s="7">
        <v>92</v>
      </c>
      <c r="W14" s="7"/>
    </row>
    <row r="15" spans="1:23" ht="12.75">
      <c r="A15" s="7">
        <v>13</v>
      </c>
      <c r="B15" s="2">
        <v>519</v>
      </c>
      <c r="C15" s="18"/>
      <c r="D15" s="26" t="s">
        <v>171</v>
      </c>
      <c r="E15" s="26" t="s">
        <v>109</v>
      </c>
      <c r="F15" s="29" t="s">
        <v>41</v>
      </c>
      <c r="G15" s="31" t="s">
        <v>763</v>
      </c>
      <c r="H15" s="31"/>
      <c r="I15" s="27" t="s">
        <v>283</v>
      </c>
      <c r="J15" s="17">
        <v>248</v>
      </c>
      <c r="L15" s="7">
        <v>5</v>
      </c>
      <c r="M15" s="7">
        <v>79</v>
      </c>
      <c r="N15" s="7">
        <v>79</v>
      </c>
      <c r="Q15" s="7">
        <v>85</v>
      </c>
      <c r="W15" s="7"/>
    </row>
    <row r="16" spans="1:23" ht="12.75">
      <c r="A16" s="7">
        <v>14</v>
      </c>
      <c r="B16" s="2">
        <v>527</v>
      </c>
      <c r="C16" s="18"/>
      <c r="D16" s="26" t="s">
        <v>304</v>
      </c>
      <c r="E16" s="26" t="s">
        <v>83</v>
      </c>
      <c r="F16" s="29" t="s">
        <v>41</v>
      </c>
      <c r="G16" s="31" t="s">
        <v>696</v>
      </c>
      <c r="H16" s="31"/>
      <c r="I16" s="27" t="s">
        <v>305</v>
      </c>
      <c r="J16" s="17">
        <v>243</v>
      </c>
      <c r="K16" s="7">
        <v>46</v>
      </c>
      <c r="L16" s="7">
        <v>28</v>
      </c>
      <c r="M16" s="7">
        <v>46</v>
      </c>
      <c r="N16" s="7">
        <v>27</v>
      </c>
      <c r="P16" s="7">
        <v>50</v>
      </c>
      <c r="Q16" s="7" t="s">
        <v>1592</v>
      </c>
      <c r="R16" s="7">
        <v>46</v>
      </c>
      <c r="W16" s="7"/>
    </row>
    <row r="17" spans="1:23" ht="12.75">
      <c r="A17" s="7">
        <v>15</v>
      </c>
      <c r="B17" s="2">
        <v>509</v>
      </c>
      <c r="C17" s="18"/>
      <c r="D17" s="26" t="s">
        <v>1277</v>
      </c>
      <c r="E17" s="26" t="s">
        <v>8</v>
      </c>
      <c r="F17" s="29" t="s">
        <v>41</v>
      </c>
      <c r="G17" s="31" t="s">
        <v>1770</v>
      </c>
      <c r="H17" s="31"/>
      <c r="I17" s="27">
        <v>36705</v>
      </c>
      <c r="J17" s="17">
        <v>241</v>
      </c>
      <c r="L17" s="7">
        <v>5</v>
      </c>
      <c r="N17" s="7">
        <v>85</v>
      </c>
      <c r="P17" s="7">
        <v>85</v>
      </c>
      <c r="R17" s="7">
        <v>66</v>
      </c>
      <c r="W17" s="7"/>
    </row>
    <row r="18" spans="1:23" ht="12.75">
      <c r="A18" s="7">
        <v>16</v>
      </c>
      <c r="B18" s="2">
        <v>553</v>
      </c>
      <c r="C18" s="18"/>
      <c r="D18" s="26" t="s">
        <v>80</v>
      </c>
      <c r="E18" s="26" t="s">
        <v>83</v>
      </c>
      <c r="F18" s="29" t="s">
        <v>41</v>
      </c>
      <c r="G18" s="31" t="s">
        <v>745</v>
      </c>
      <c r="H18" s="31"/>
      <c r="I18" s="27" t="s">
        <v>276</v>
      </c>
      <c r="J18" s="17">
        <v>235</v>
      </c>
      <c r="L18" s="7">
        <v>29</v>
      </c>
      <c r="M18" s="7">
        <v>56</v>
      </c>
      <c r="N18" s="7">
        <v>31</v>
      </c>
      <c r="P18" s="7">
        <v>52</v>
      </c>
      <c r="Q18" s="7">
        <v>35</v>
      </c>
      <c r="R18" s="7">
        <v>32</v>
      </c>
      <c r="W18" s="7"/>
    </row>
    <row r="19" spans="1:23" ht="12.75">
      <c r="A19" s="7">
        <v>17</v>
      </c>
      <c r="B19" s="2">
        <v>516</v>
      </c>
      <c r="C19" s="18"/>
      <c r="D19" s="26" t="s">
        <v>185</v>
      </c>
      <c r="E19" s="26" t="s">
        <v>136</v>
      </c>
      <c r="F19" s="29" t="s">
        <v>41</v>
      </c>
      <c r="G19" s="31" t="s">
        <v>706</v>
      </c>
      <c r="H19" s="31"/>
      <c r="I19" s="27" t="s">
        <v>707</v>
      </c>
      <c r="J19" s="17">
        <v>233</v>
      </c>
      <c r="K19" s="7">
        <v>35</v>
      </c>
      <c r="L19" s="7" t="s">
        <v>1632</v>
      </c>
      <c r="M19" s="7">
        <v>33</v>
      </c>
      <c r="N19" s="7">
        <v>39</v>
      </c>
      <c r="P19" s="7">
        <v>44</v>
      </c>
      <c r="Q19" s="7">
        <v>44</v>
      </c>
      <c r="R19" s="7">
        <v>38</v>
      </c>
      <c r="W19" s="7"/>
    </row>
    <row r="20" spans="1:23" ht="12.75">
      <c r="A20" s="7">
        <v>18</v>
      </c>
      <c r="B20" s="2">
        <v>536</v>
      </c>
      <c r="C20" s="18"/>
      <c r="D20" s="26" t="s">
        <v>703</v>
      </c>
      <c r="E20" s="26" t="s">
        <v>135</v>
      </c>
      <c r="F20" s="29" t="s">
        <v>41</v>
      </c>
      <c r="G20" s="31" t="s">
        <v>704</v>
      </c>
      <c r="H20" s="31"/>
      <c r="I20" s="27" t="s">
        <v>705</v>
      </c>
      <c r="J20" s="17">
        <v>222</v>
      </c>
      <c r="K20" s="7">
        <v>36</v>
      </c>
      <c r="L20" s="7">
        <v>32</v>
      </c>
      <c r="M20" s="7">
        <v>36</v>
      </c>
      <c r="N20" s="7">
        <v>37</v>
      </c>
      <c r="Q20" s="7">
        <v>42</v>
      </c>
      <c r="R20" s="7">
        <v>39</v>
      </c>
      <c r="W20" s="7"/>
    </row>
    <row r="21" spans="1:23" ht="12.75">
      <c r="A21" s="7">
        <v>19</v>
      </c>
      <c r="B21" s="2">
        <v>520</v>
      </c>
      <c r="C21" s="18"/>
      <c r="D21" s="26" t="s">
        <v>177</v>
      </c>
      <c r="E21" s="26" t="s">
        <v>109</v>
      </c>
      <c r="F21" s="29" t="s">
        <v>41</v>
      </c>
      <c r="G21" s="31" t="s">
        <v>712</v>
      </c>
      <c r="H21" s="31"/>
      <c r="I21" s="27" t="s">
        <v>262</v>
      </c>
      <c r="J21" s="17">
        <v>221</v>
      </c>
      <c r="L21" s="7">
        <v>56</v>
      </c>
      <c r="M21" s="7">
        <v>54</v>
      </c>
      <c r="N21" s="7">
        <v>63</v>
      </c>
      <c r="P21" s="7">
        <v>48</v>
      </c>
      <c r="W21" s="7"/>
    </row>
    <row r="22" spans="1:23" ht="12.75">
      <c r="A22" s="7">
        <v>20</v>
      </c>
      <c r="B22" s="2">
        <v>560</v>
      </c>
      <c r="C22" s="18"/>
      <c r="D22" s="26" t="s">
        <v>1431</v>
      </c>
      <c r="E22" s="26" t="s">
        <v>1432</v>
      </c>
      <c r="F22" s="29" t="s">
        <v>41</v>
      </c>
      <c r="G22" s="31" t="s">
        <v>1433</v>
      </c>
      <c r="H22" s="31"/>
      <c r="I22" s="27" t="s">
        <v>1434</v>
      </c>
      <c r="J22" s="17">
        <v>220</v>
      </c>
      <c r="N22" s="7">
        <v>46</v>
      </c>
      <c r="P22" s="7">
        <v>56</v>
      </c>
      <c r="Q22" s="7">
        <v>66</v>
      </c>
      <c r="R22" s="7">
        <v>52</v>
      </c>
      <c r="W22" s="7"/>
    </row>
    <row r="23" spans="1:23" ht="12.75">
      <c r="A23" s="7">
        <v>21</v>
      </c>
      <c r="B23" s="2">
        <v>545</v>
      </c>
      <c r="C23" s="18"/>
      <c r="D23" s="26" t="s">
        <v>718</v>
      </c>
      <c r="E23" s="26" t="s">
        <v>179</v>
      </c>
      <c r="F23" s="29" t="s">
        <v>41</v>
      </c>
      <c r="G23" s="31" t="s">
        <v>719</v>
      </c>
      <c r="H23" s="31"/>
      <c r="I23" s="27" t="s">
        <v>720</v>
      </c>
      <c r="J23" s="17">
        <v>215</v>
      </c>
      <c r="L23" s="7">
        <v>48</v>
      </c>
      <c r="M23" s="7">
        <v>30</v>
      </c>
      <c r="Q23" s="7">
        <v>74</v>
      </c>
      <c r="R23" s="7">
        <v>63</v>
      </c>
      <c r="W23" s="7"/>
    </row>
    <row r="24" spans="1:23" ht="12.75">
      <c r="A24" s="7">
        <v>22</v>
      </c>
      <c r="B24" s="2">
        <v>505</v>
      </c>
      <c r="C24" s="18"/>
      <c r="D24" s="26" t="s">
        <v>172</v>
      </c>
      <c r="E24" s="26" t="s">
        <v>153</v>
      </c>
      <c r="F24" s="29" t="s">
        <v>41</v>
      </c>
      <c r="G24" s="31" t="s">
        <v>740</v>
      </c>
      <c r="H24" s="31"/>
      <c r="I24" s="27" t="s">
        <v>741</v>
      </c>
      <c r="J24" s="17">
        <v>197</v>
      </c>
      <c r="K24" s="7" t="s">
        <v>1592</v>
      </c>
      <c r="L24" s="7">
        <v>25</v>
      </c>
      <c r="M24" s="7">
        <v>37</v>
      </c>
      <c r="N24" s="7">
        <v>5</v>
      </c>
      <c r="P24" s="7">
        <v>40</v>
      </c>
      <c r="Q24" s="7">
        <v>46</v>
      </c>
      <c r="R24" s="7">
        <v>44</v>
      </c>
      <c r="W24" s="7"/>
    </row>
    <row r="25" spans="1:23" ht="12.75">
      <c r="A25" s="7">
        <v>23</v>
      </c>
      <c r="B25" s="2">
        <v>533</v>
      </c>
      <c r="C25" s="18"/>
      <c r="D25" s="26" t="s">
        <v>699</v>
      </c>
      <c r="E25" s="26" t="s">
        <v>7</v>
      </c>
      <c r="F25" s="29" t="s">
        <v>41</v>
      </c>
      <c r="G25" s="31" t="s">
        <v>700</v>
      </c>
      <c r="H25" s="31"/>
      <c r="I25" s="27" t="s">
        <v>701</v>
      </c>
      <c r="J25" s="17">
        <v>196</v>
      </c>
      <c r="K25" s="7">
        <v>33</v>
      </c>
      <c r="L25" s="7">
        <v>36</v>
      </c>
      <c r="N25" s="7">
        <v>35</v>
      </c>
      <c r="Q25" s="7">
        <v>50</v>
      </c>
      <c r="R25" s="7">
        <v>42</v>
      </c>
      <c r="W25" s="7"/>
    </row>
    <row r="26" spans="1:23" ht="12.75">
      <c r="A26" s="7">
        <v>24</v>
      </c>
      <c r="B26" s="2">
        <v>529</v>
      </c>
      <c r="C26" s="18"/>
      <c r="D26" s="26" t="s">
        <v>439</v>
      </c>
      <c r="E26" s="26" t="s">
        <v>7</v>
      </c>
      <c r="F26" s="29" t="s">
        <v>41</v>
      </c>
      <c r="G26" s="31" t="s">
        <v>697</v>
      </c>
      <c r="H26" s="31"/>
      <c r="I26" s="27" t="s">
        <v>440</v>
      </c>
      <c r="J26" s="17">
        <v>181</v>
      </c>
      <c r="K26" s="7">
        <v>40</v>
      </c>
      <c r="L26" s="7">
        <v>31</v>
      </c>
      <c r="N26" s="7">
        <v>40</v>
      </c>
      <c r="Q26" s="7">
        <v>39</v>
      </c>
      <c r="R26" s="7">
        <v>31</v>
      </c>
      <c r="W26" s="7"/>
    </row>
    <row r="27" spans="1:23" ht="12.75">
      <c r="A27" s="7">
        <v>25</v>
      </c>
      <c r="B27" s="2">
        <v>515</v>
      </c>
      <c r="C27" s="18"/>
      <c r="D27" s="26" t="s">
        <v>266</v>
      </c>
      <c r="E27" s="26" t="s">
        <v>77</v>
      </c>
      <c r="F27" s="29" t="s">
        <v>41</v>
      </c>
      <c r="G27" s="31" t="s">
        <v>684</v>
      </c>
      <c r="H27" s="31"/>
      <c r="I27" s="27" t="s">
        <v>267</v>
      </c>
      <c r="J27" s="17">
        <v>181</v>
      </c>
      <c r="K27" s="7">
        <v>58</v>
      </c>
      <c r="L27" s="7">
        <v>46</v>
      </c>
      <c r="M27" s="7">
        <v>44</v>
      </c>
      <c r="N27" s="7">
        <v>33</v>
      </c>
      <c r="W27" s="7"/>
    </row>
    <row r="28" spans="1:23" ht="12.75">
      <c r="A28" s="7">
        <v>26</v>
      </c>
      <c r="B28" s="2">
        <v>557</v>
      </c>
      <c r="C28" s="18"/>
      <c r="D28" s="26" t="s">
        <v>1296</v>
      </c>
      <c r="E28" s="26" t="s">
        <v>431</v>
      </c>
      <c r="F28" s="29" t="s">
        <v>41</v>
      </c>
      <c r="G28" s="31" t="s">
        <v>1297</v>
      </c>
      <c r="H28" s="31"/>
      <c r="I28" s="27" t="s">
        <v>1298</v>
      </c>
      <c r="J28" s="17">
        <v>153</v>
      </c>
      <c r="M28" s="7">
        <v>74</v>
      </c>
      <c r="R28" s="7">
        <v>79</v>
      </c>
      <c r="W28" s="7"/>
    </row>
    <row r="29" spans="1:23" ht="12.75">
      <c r="A29" s="7">
        <v>27</v>
      </c>
      <c r="B29" s="2">
        <v>541</v>
      </c>
      <c r="C29" s="18"/>
      <c r="D29" s="26" t="s">
        <v>689</v>
      </c>
      <c r="E29" s="26" t="s">
        <v>19</v>
      </c>
      <c r="F29" s="29" t="s">
        <v>41</v>
      </c>
      <c r="G29" s="31" t="s">
        <v>690</v>
      </c>
      <c r="H29" s="31"/>
      <c r="I29" s="27" t="s">
        <v>691</v>
      </c>
      <c r="J29" s="17">
        <v>152</v>
      </c>
      <c r="K29" s="7">
        <v>52</v>
      </c>
      <c r="L29" s="7">
        <v>44</v>
      </c>
      <c r="R29" s="7">
        <v>56</v>
      </c>
      <c r="W29" s="7"/>
    </row>
    <row r="30" spans="1:23" ht="12.75">
      <c r="A30" s="7">
        <v>28</v>
      </c>
      <c r="B30" s="2">
        <v>513</v>
      </c>
      <c r="C30" s="18"/>
      <c r="D30" s="26" t="s">
        <v>265</v>
      </c>
      <c r="E30" s="26" t="s">
        <v>224</v>
      </c>
      <c r="F30" s="29" t="s">
        <v>41</v>
      </c>
      <c r="G30" s="31" t="s">
        <v>679</v>
      </c>
      <c r="H30" s="31"/>
      <c r="I30" s="27" t="s">
        <v>680</v>
      </c>
      <c r="J30" s="17">
        <v>152</v>
      </c>
      <c r="K30" s="7">
        <v>74</v>
      </c>
      <c r="L30" s="7">
        <v>40</v>
      </c>
      <c r="N30" s="7">
        <v>38</v>
      </c>
      <c r="W30" s="7"/>
    </row>
    <row r="31" spans="1:23" ht="12.75">
      <c r="A31" s="7">
        <v>29</v>
      </c>
      <c r="B31" s="2">
        <v>526</v>
      </c>
      <c r="C31" s="18"/>
      <c r="D31" s="26" t="s">
        <v>289</v>
      </c>
      <c r="E31" s="26" t="s">
        <v>694</v>
      </c>
      <c r="F31" s="29" t="s">
        <v>41</v>
      </c>
      <c r="G31" s="31" t="s">
        <v>713</v>
      </c>
      <c r="H31" s="31"/>
      <c r="I31" s="27" t="s">
        <v>714</v>
      </c>
      <c r="J31" s="17">
        <v>145</v>
      </c>
      <c r="K31" s="7">
        <v>48</v>
      </c>
      <c r="L31" s="7">
        <v>5</v>
      </c>
      <c r="M31" s="7">
        <v>48</v>
      </c>
      <c r="N31" s="7">
        <v>44</v>
      </c>
      <c r="W31" s="7"/>
    </row>
    <row r="32" spans="1:23" ht="12.75">
      <c r="A32" s="7">
        <v>30</v>
      </c>
      <c r="B32" s="2">
        <v>558</v>
      </c>
      <c r="C32" s="18"/>
      <c r="D32" s="26" t="s">
        <v>1299</v>
      </c>
      <c r="E32" s="26" t="s">
        <v>175</v>
      </c>
      <c r="F32" s="29" t="s">
        <v>41</v>
      </c>
      <c r="G32" s="31" t="s">
        <v>1300</v>
      </c>
      <c r="H32" s="31"/>
      <c r="I32" s="27" t="s">
        <v>1301</v>
      </c>
      <c r="J32" s="17">
        <v>135</v>
      </c>
      <c r="M32" s="7">
        <v>5</v>
      </c>
      <c r="P32" s="7">
        <v>70</v>
      </c>
      <c r="Q32" s="7">
        <v>60</v>
      </c>
      <c r="W32" s="7"/>
    </row>
    <row r="33" spans="1:23" ht="12.75">
      <c r="A33" s="7">
        <v>31</v>
      </c>
      <c r="B33" s="2">
        <v>517</v>
      </c>
      <c r="C33" s="18"/>
      <c r="D33" s="26" t="s">
        <v>435</v>
      </c>
      <c r="E33" s="26" t="s">
        <v>436</v>
      </c>
      <c r="F33" s="29" t="s">
        <v>41</v>
      </c>
      <c r="G33" s="31" t="s">
        <v>693</v>
      </c>
      <c r="H33" s="31"/>
      <c r="I33" s="27" t="s">
        <v>437</v>
      </c>
      <c r="J33" s="17">
        <v>134</v>
      </c>
      <c r="K33" s="7">
        <v>50</v>
      </c>
      <c r="L33" s="7">
        <v>37</v>
      </c>
      <c r="M33" s="7">
        <v>5</v>
      </c>
      <c r="N33" s="7">
        <v>42</v>
      </c>
      <c r="W33" s="7"/>
    </row>
    <row r="34" spans="1:23" ht="12.75">
      <c r="A34" s="7">
        <v>32</v>
      </c>
      <c r="B34" s="2">
        <v>528</v>
      </c>
      <c r="C34" s="18"/>
      <c r="D34" s="26" t="s">
        <v>461</v>
      </c>
      <c r="E34" s="26" t="s">
        <v>153</v>
      </c>
      <c r="F34" s="29" t="s">
        <v>41</v>
      </c>
      <c r="G34" s="31" t="s">
        <v>758</v>
      </c>
      <c r="H34" s="31"/>
      <c r="I34" s="27" t="s">
        <v>460</v>
      </c>
      <c r="J34" s="17">
        <v>133</v>
      </c>
      <c r="K34" s="7" t="s">
        <v>1592</v>
      </c>
      <c r="L34" s="7">
        <v>17</v>
      </c>
      <c r="M34" s="7">
        <v>5</v>
      </c>
      <c r="N34" s="7">
        <v>28</v>
      </c>
      <c r="P34" s="7">
        <v>38</v>
      </c>
      <c r="Q34" s="7">
        <v>5</v>
      </c>
      <c r="R34" s="7">
        <v>40</v>
      </c>
      <c r="W34" s="7"/>
    </row>
    <row r="35" spans="1:23" ht="12.75">
      <c r="A35" s="7">
        <v>33</v>
      </c>
      <c r="B35" s="2">
        <v>507</v>
      </c>
      <c r="C35" s="18"/>
      <c r="D35" s="26" t="s">
        <v>105</v>
      </c>
      <c r="E35" s="26" t="s">
        <v>672</v>
      </c>
      <c r="F35" s="29" t="s">
        <v>41</v>
      </c>
      <c r="G35" s="31" t="s">
        <v>673</v>
      </c>
      <c r="H35" s="31"/>
      <c r="I35" s="27" t="s">
        <v>674</v>
      </c>
      <c r="J35" s="17">
        <v>133</v>
      </c>
      <c r="K35" s="7">
        <v>70</v>
      </c>
      <c r="L35" s="7">
        <v>63</v>
      </c>
      <c r="W35" s="7"/>
    </row>
    <row r="36" spans="1:23" ht="12.75">
      <c r="A36" s="7">
        <v>34</v>
      </c>
      <c r="B36" s="2">
        <v>532</v>
      </c>
      <c r="C36" s="18"/>
      <c r="D36" s="26" t="s">
        <v>759</v>
      </c>
      <c r="E36" s="26" t="s">
        <v>524</v>
      </c>
      <c r="F36" s="29" t="s">
        <v>41</v>
      </c>
      <c r="G36" s="31" t="s">
        <v>760</v>
      </c>
      <c r="H36" s="31"/>
      <c r="I36" s="27" t="s">
        <v>761</v>
      </c>
      <c r="J36" s="17">
        <v>125</v>
      </c>
      <c r="K36" s="7">
        <v>5</v>
      </c>
      <c r="L36" s="7">
        <v>16</v>
      </c>
      <c r="N36" s="7">
        <v>36</v>
      </c>
      <c r="P36" s="7">
        <v>35</v>
      </c>
      <c r="R36" s="7">
        <v>33</v>
      </c>
      <c r="W36" s="7"/>
    </row>
    <row r="37" spans="1:23" ht="12.75">
      <c r="A37" s="7">
        <v>35</v>
      </c>
      <c r="B37" s="2">
        <v>547</v>
      </c>
      <c r="C37" s="18"/>
      <c r="D37" s="26" t="s">
        <v>754</v>
      </c>
      <c r="E37" s="26" t="s">
        <v>136</v>
      </c>
      <c r="F37" s="29" t="s">
        <v>41</v>
      </c>
      <c r="G37" s="31" t="s">
        <v>755</v>
      </c>
      <c r="H37" s="31"/>
      <c r="I37" s="27" t="s">
        <v>756</v>
      </c>
      <c r="J37" s="17">
        <v>122</v>
      </c>
      <c r="L37" s="7">
        <v>18</v>
      </c>
      <c r="M37" s="7">
        <v>28</v>
      </c>
      <c r="P37" s="7">
        <v>39</v>
      </c>
      <c r="R37" s="7">
        <v>37</v>
      </c>
      <c r="W37" s="7"/>
    </row>
    <row r="38" spans="1:23" ht="12.75">
      <c r="A38" s="7">
        <v>36</v>
      </c>
      <c r="B38" s="2">
        <v>537</v>
      </c>
      <c r="C38" s="18"/>
      <c r="D38" s="26" t="s">
        <v>731</v>
      </c>
      <c r="E38" s="26" t="s">
        <v>524</v>
      </c>
      <c r="F38" s="29" t="s">
        <v>41</v>
      </c>
      <c r="G38" s="31" t="s">
        <v>732</v>
      </c>
      <c r="H38" s="31"/>
      <c r="I38" s="27" t="s">
        <v>733</v>
      </c>
      <c r="J38" s="17">
        <v>113</v>
      </c>
      <c r="K38" s="7">
        <v>29</v>
      </c>
      <c r="L38" s="7">
        <v>13</v>
      </c>
      <c r="N38" s="7">
        <v>29</v>
      </c>
      <c r="P38" s="7">
        <v>37</v>
      </c>
      <c r="R38" s="7">
        <v>5</v>
      </c>
      <c r="W38" s="7"/>
    </row>
    <row r="39" spans="1:23" ht="12.75">
      <c r="A39" s="7">
        <v>37</v>
      </c>
      <c r="B39" s="2">
        <v>555</v>
      </c>
      <c r="C39" s="18"/>
      <c r="D39" s="26" t="s">
        <v>313</v>
      </c>
      <c r="E39" s="26" t="s">
        <v>749</v>
      </c>
      <c r="F39" s="29" t="s">
        <v>41</v>
      </c>
      <c r="G39" s="31" t="s">
        <v>750</v>
      </c>
      <c r="H39" s="31"/>
      <c r="I39" s="27" t="s">
        <v>292</v>
      </c>
      <c r="J39" s="17">
        <v>111</v>
      </c>
      <c r="L39" s="7">
        <v>24</v>
      </c>
      <c r="P39" s="7">
        <v>42</v>
      </c>
      <c r="Q39" s="7">
        <v>40</v>
      </c>
      <c r="R39" s="7">
        <v>5</v>
      </c>
      <c r="W39" s="7"/>
    </row>
    <row r="40" spans="1:23" ht="12.75">
      <c r="A40" s="7">
        <v>38</v>
      </c>
      <c r="B40" s="2">
        <v>552</v>
      </c>
      <c r="D40" s="26" t="s">
        <v>187</v>
      </c>
      <c r="E40" s="26" t="s">
        <v>109</v>
      </c>
      <c r="F40" s="29" t="s">
        <v>41</v>
      </c>
      <c r="G40" s="29" t="s">
        <v>730</v>
      </c>
      <c r="H40" s="31"/>
      <c r="I40" s="27" t="s">
        <v>273</v>
      </c>
      <c r="J40" s="17">
        <v>111</v>
      </c>
      <c r="L40" s="7">
        <v>34</v>
      </c>
      <c r="M40" s="7">
        <v>5</v>
      </c>
      <c r="N40" s="7">
        <v>34</v>
      </c>
      <c r="Q40" s="7">
        <v>38</v>
      </c>
      <c r="W40" s="7"/>
    </row>
    <row r="41" spans="1:23" ht="12.75">
      <c r="A41" s="7">
        <v>39</v>
      </c>
      <c r="B41" s="2">
        <v>539</v>
      </c>
      <c r="C41" s="18"/>
      <c r="D41" s="26" t="s">
        <v>685</v>
      </c>
      <c r="E41" s="26" t="s">
        <v>686</v>
      </c>
      <c r="F41" s="29" t="s">
        <v>41</v>
      </c>
      <c r="G41" s="31" t="s">
        <v>687</v>
      </c>
      <c r="H41" s="31"/>
      <c r="I41" s="27" t="s">
        <v>688</v>
      </c>
      <c r="J41" s="17">
        <v>107</v>
      </c>
      <c r="K41" s="7">
        <v>60</v>
      </c>
      <c r="L41" s="7">
        <v>42</v>
      </c>
      <c r="M41" s="7">
        <v>5</v>
      </c>
      <c r="W41" s="7"/>
    </row>
    <row r="42" spans="1:23" ht="12.75">
      <c r="A42" s="7">
        <v>40</v>
      </c>
      <c r="B42" s="2">
        <v>511</v>
      </c>
      <c r="C42" s="18"/>
      <c r="D42" s="26" t="s">
        <v>81</v>
      </c>
      <c r="E42" s="26" t="s">
        <v>173</v>
      </c>
      <c r="F42" s="29" t="s">
        <v>41</v>
      </c>
      <c r="G42" s="31" t="s">
        <v>715</v>
      </c>
      <c r="H42" s="31"/>
      <c r="I42" s="27" t="s">
        <v>716</v>
      </c>
      <c r="J42" s="17">
        <v>102</v>
      </c>
      <c r="L42" s="7">
        <v>52</v>
      </c>
      <c r="M42" s="7">
        <v>50</v>
      </c>
      <c r="W42" s="7"/>
    </row>
    <row r="43" spans="1:23" ht="12.75">
      <c r="A43" s="7">
        <v>41</v>
      </c>
      <c r="B43" s="2">
        <v>510</v>
      </c>
      <c r="C43" s="18"/>
      <c r="D43" s="26" t="s">
        <v>180</v>
      </c>
      <c r="E43" s="26" t="s">
        <v>125</v>
      </c>
      <c r="F43" s="29" t="s">
        <v>41</v>
      </c>
      <c r="G43" s="31" t="s">
        <v>708</v>
      </c>
      <c r="H43" s="31"/>
      <c r="I43" s="27" t="s">
        <v>709</v>
      </c>
      <c r="J43" s="17">
        <v>102</v>
      </c>
      <c r="K43" s="7">
        <v>5</v>
      </c>
      <c r="L43" s="7">
        <v>58</v>
      </c>
      <c r="M43" s="7">
        <v>39</v>
      </c>
      <c r="W43" s="7"/>
    </row>
    <row r="44" spans="1:23" ht="12.75">
      <c r="A44" s="7">
        <v>42</v>
      </c>
      <c r="B44" s="2">
        <v>556</v>
      </c>
      <c r="C44" s="18"/>
      <c r="D44" s="26" t="s">
        <v>725</v>
      </c>
      <c r="E44" s="26" t="s">
        <v>109</v>
      </c>
      <c r="F44" s="29" t="s">
        <v>41</v>
      </c>
      <c r="G44" s="31">
        <v>43223140166</v>
      </c>
      <c r="H44" s="31"/>
      <c r="I44" s="27" t="s">
        <v>726</v>
      </c>
      <c r="J44" s="17">
        <v>101</v>
      </c>
      <c r="L44" s="7">
        <v>38</v>
      </c>
      <c r="M44" s="7">
        <v>63</v>
      </c>
      <c r="W44" s="7"/>
    </row>
    <row r="45" spans="1:23" ht="12.75">
      <c r="A45" s="7">
        <v>43</v>
      </c>
      <c r="B45" s="2">
        <v>525</v>
      </c>
      <c r="C45" s="18"/>
      <c r="D45" s="26" t="s">
        <v>82</v>
      </c>
      <c r="E45" s="26" t="s">
        <v>77</v>
      </c>
      <c r="F45" s="29" t="s">
        <v>41</v>
      </c>
      <c r="G45" s="31" t="s">
        <v>702</v>
      </c>
      <c r="H45" s="31"/>
      <c r="I45" s="27" t="s">
        <v>270</v>
      </c>
      <c r="J45" s="17">
        <v>100</v>
      </c>
      <c r="K45" s="7">
        <v>42</v>
      </c>
      <c r="L45" s="7">
        <v>27</v>
      </c>
      <c r="M45" s="7">
        <v>31</v>
      </c>
      <c r="W45" s="7"/>
    </row>
    <row r="46" spans="1:23" ht="12.75">
      <c r="A46" s="7">
        <v>44</v>
      </c>
      <c r="B46" s="2">
        <v>521</v>
      </c>
      <c r="C46" s="18"/>
      <c r="D46" s="26" t="s">
        <v>280</v>
      </c>
      <c r="E46" s="26" t="s">
        <v>158</v>
      </c>
      <c r="F46" s="29" t="s">
        <v>41</v>
      </c>
      <c r="G46" s="31" t="s">
        <v>757</v>
      </c>
      <c r="H46" s="31"/>
      <c r="I46" s="27" t="s">
        <v>279</v>
      </c>
      <c r="J46" s="17">
        <v>96</v>
      </c>
      <c r="K46" s="7">
        <v>5</v>
      </c>
      <c r="L46" s="7">
        <v>5</v>
      </c>
      <c r="M46" s="7">
        <v>38</v>
      </c>
      <c r="N46" s="7">
        <v>48</v>
      </c>
      <c r="W46" s="7"/>
    </row>
    <row r="47" spans="1:23" ht="12.75">
      <c r="A47" s="7">
        <v>45</v>
      </c>
      <c r="B47" s="2">
        <v>548</v>
      </c>
      <c r="C47" s="18"/>
      <c r="D47" s="26" t="s">
        <v>219</v>
      </c>
      <c r="E47" s="26" t="s">
        <v>136</v>
      </c>
      <c r="F47" s="29" t="s">
        <v>41</v>
      </c>
      <c r="G47" s="31" t="s">
        <v>751</v>
      </c>
      <c r="H47" s="31"/>
      <c r="I47" s="27" t="s">
        <v>752</v>
      </c>
      <c r="J47" s="17">
        <v>94</v>
      </c>
      <c r="L47" s="7">
        <v>23</v>
      </c>
      <c r="M47" s="7">
        <v>5</v>
      </c>
      <c r="N47" s="7">
        <v>32</v>
      </c>
      <c r="R47" s="7">
        <v>34</v>
      </c>
      <c r="W47" s="7"/>
    </row>
    <row r="48" spans="1:23" ht="12.75">
      <c r="A48" s="7">
        <v>46</v>
      </c>
      <c r="B48" s="2">
        <v>530</v>
      </c>
      <c r="C48" s="18"/>
      <c r="D48" s="26" t="s">
        <v>441</v>
      </c>
      <c r="E48" s="26" t="s">
        <v>75</v>
      </c>
      <c r="F48" s="29" t="s">
        <v>41</v>
      </c>
      <c r="G48" s="31" t="s">
        <v>710</v>
      </c>
      <c r="H48" s="31"/>
      <c r="I48" s="27" t="s">
        <v>711</v>
      </c>
      <c r="J48" s="17">
        <v>92</v>
      </c>
      <c r="K48" s="7">
        <v>38</v>
      </c>
      <c r="L48" s="7">
        <v>22</v>
      </c>
      <c r="M48" s="7">
        <v>32</v>
      </c>
      <c r="W48" s="7"/>
    </row>
    <row r="49" spans="1:23" ht="12.75">
      <c r="A49" s="7">
        <v>47</v>
      </c>
      <c r="B49" s="2">
        <v>540</v>
      </c>
      <c r="C49" s="18"/>
      <c r="D49" s="26" t="s">
        <v>721</v>
      </c>
      <c r="E49" s="26" t="s">
        <v>83</v>
      </c>
      <c r="F49" s="29" t="s">
        <v>41</v>
      </c>
      <c r="G49" s="31" t="s">
        <v>722</v>
      </c>
      <c r="H49" s="31"/>
      <c r="I49" s="27" t="s">
        <v>723</v>
      </c>
      <c r="J49" s="17">
        <v>87</v>
      </c>
      <c r="K49" s="7">
        <v>39</v>
      </c>
      <c r="L49" s="7">
        <v>14</v>
      </c>
      <c r="M49" s="7">
        <v>34</v>
      </c>
      <c r="W49" s="7"/>
    </row>
    <row r="50" spans="1:23" ht="12.75">
      <c r="A50" s="7">
        <v>48</v>
      </c>
      <c r="B50" s="2">
        <v>564</v>
      </c>
      <c r="C50" s="18"/>
      <c r="D50" s="26" t="s">
        <v>1562</v>
      </c>
      <c r="E50" s="26" t="s">
        <v>749</v>
      </c>
      <c r="F50" s="29" t="s">
        <v>41</v>
      </c>
      <c r="G50" s="31" t="s">
        <v>1563</v>
      </c>
      <c r="H50" s="31"/>
      <c r="I50" s="27" t="s">
        <v>1564</v>
      </c>
      <c r="J50" s="17">
        <v>75</v>
      </c>
      <c r="P50" s="7">
        <v>36</v>
      </c>
      <c r="Q50" s="7">
        <v>34</v>
      </c>
      <c r="R50" s="7">
        <v>5</v>
      </c>
      <c r="W50" s="7"/>
    </row>
    <row r="51" spans="1:23" ht="12.75">
      <c r="A51" s="7">
        <v>49</v>
      </c>
      <c r="B51" s="2">
        <v>563</v>
      </c>
      <c r="C51" s="18"/>
      <c r="D51" s="26" t="s">
        <v>1638</v>
      </c>
      <c r="E51" s="26" t="s">
        <v>290</v>
      </c>
      <c r="F51" s="29" t="s">
        <v>41</v>
      </c>
      <c r="G51" s="31" t="s">
        <v>1639</v>
      </c>
      <c r="H51" s="31"/>
      <c r="I51" s="27" t="s">
        <v>1640</v>
      </c>
      <c r="J51" s="17">
        <v>71</v>
      </c>
      <c r="Q51" s="7">
        <v>36</v>
      </c>
      <c r="R51" s="7">
        <v>35</v>
      </c>
      <c r="W51" s="7"/>
    </row>
    <row r="52" spans="1:23" ht="12.75">
      <c r="A52" s="7">
        <v>50</v>
      </c>
      <c r="B52" s="2">
        <v>543</v>
      </c>
      <c r="C52" s="18"/>
      <c r="D52" s="26" t="s">
        <v>734</v>
      </c>
      <c r="E52" s="26" t="s">
        <v>156</v>
      </c>
      <c r="F52" s="29" t="s">
        <v>41</v>
      </c>
      <c r="G52" s="31" t="s">
        <v>735</v>
      </c>
      <c r="H52" s="31"/>
      <c r="I52" s="27" t="s">
        <v>736</v>
      </c>
      <c r="J52" s="17">
        <v>63</v>
      </c>
      <c r="K52" s="7">
        <v>34</v>
      </c>
      <c r="M52" s="7">
        <v>29</v>
      </c>
      <c r="W52" s="7"/>
    </row>
    <row r="53" spans="1:23" ht="12.75">
      <c r="A53" s="7">
        <v>51</v>
      </c>
      <c r="B53" s="2">
        <v>524</v>
      </c>
      <c r="C53" s="18"/>
      <c r="D53" s="26" t="s">
        <v>188</v>
      </c>
      <c r="E53" s="26" t="s">
        <v>77</v>
      </c>
      <c r="F53" s="29" t="s">
        <v>41</v>
      </c>
      <c r="G53" s="31" t="s">
        <v>717</v>
      </c>
      <c r="H53" s="31"/>
      <c r="I53" s="27" t="s">
        <v>286</v>
      </c>
      <c r="J53" s="17">
        <v>51</v>
      </c>
      <c r="K53" s="7">
        <v>31</v>
      </c>
      <c r="L53" s="7">
        <v>20</v>
      </c>
      <c r="W53" s="7"/>
    </row>
    <row r="54" spans="1:23" ht="12.75">
      <c r="A54" s="7">
        <v>52</v>
      </c>
      <c r="B54" s="2">
        <v>567</v>
      </c>
      <c r="C54" s="18"/>
      <c r="D54" s="26" t="s">
        <v>1633</v>
      </c>
      <c r="E54" s="26" t="s">
        <v>1634</v>
      </c>
      <c r="F54" s="29" t="s">
        <v>41</v>
      </c>
      <c r="G54" s="31">
        <v>43352620262</v>
      </c>
      <c r="H54" s="31"/>
      <c r="I54" s="27">
        <v>36942</v>
      </c>
      <c r="J54" s="17">
        <v>48</v>
      </c>
      <c r="Q54" s="7">
        <v>48</v>
      </c>
      <c r="W54" s="7"/>
    </row>
    <row r="55" spans="1:23" ht="12.75">
      <c r="A55" s="7">
        <v>53</v>
      </c>
      <c r="B55" s="2">
        <v>542</v>
      </c>
      <c r="C55" s="18"/>
      <c r="D55" s="26" t="s">
        <v>769</v>
      </c>
      <c r="E55" s="26" t="s">
        <v>431</v>
      </c>
      <c r="F55" s="29" t="s">
        <v>41</v>
      </c>
      <c r="G55" s="31" t="s">
        <v>770</v>
      </c>
      <c r="H55" s="31"/>
      <c r="I55" s="27" t="s">
        <v>771</v>
      </c>
      <c r="J55" s="17">
        <v>47</v>
      </c>
      <c r="K55" s="7">
        <v>5</v>
      </c>
      <c r="M55" s="7">
        <v>42</v>
      </c>
      <c r="W55" s="7"/>
    </row>
    <row r="56" spans="1:23" ht="12.75">
      <c r="A56" s="7">
        <v>54</v>
      </c>
      <c r="B56" s="2">
        <v>561</v>
      </c>
      <c r="C56" s="18"/>
      <c r="D56" s="26" t="s">
        <v>1635</v>
      </c>
      <c r="E56" s="26" t="s">
        <v>1636</v>
      </c>
      <c r="F56" s="29" t="s">
        <v>41</v>
      </c>
      <c r="G56" s="31" t="s">
        <v>1637</v>
      </c>
      <c r="H56" s="31"/>
      <c r="I56" s="27" t="s">
        <v>709</v>
      </c>
      <c r="J56" s="17">
        <v>42</v>
      </c>
      <c r="Q56" s="7">
        <v>37</v>
      </c>
      <c r="R56" s="7">
        <v>5</v>
      </c>
      <c r="W56" s="7"/>
    </row>
    <row r="57" spans="1:23" ht="12.75">
      <c r="A57" s="7">
        <v>55</v>
      </c>
      <c r="B57" s="2">
        <v>546</v>
      </c>
      <c r="C57" s="18"/>
      <c r="D57" s="26" t="s">
        <v>176</v>
      </c>
      <c r="E57" s="26" t="s">
        <v>2</v>
      </c>
      <c r="F57" s="29" t="s">
        <v>41</v>
      </c>
      <c r="G57" s="31" t="s">
        <v>724</v>
      </c>
      <c r="H57" s="31"/>
      <c r="I57" s="27" t="s">
        <v>300</v>
      </c>
      <c r="J57" s="17">
        <v>39</v>
      </c>
      <c r="L57" s="7">
        <v>39</v>
      </c>
      <c r="W57" s="7"/>
    </row>
    <row r="58" spans="1:23" ht="12.75">
      <c r="A58" s="7">
        <v>56</v>
      </c>
      <c r="B58" s="2">
        <v>570</v>
      </c>
      <c r="C58" s="18"/>
      <c r="D58" s="26" t="s">
        <v>1764</v>
      </c>
      <c r="E58" s="26" t="s">
        <v>75</v>
      </c>
      <c r="F58" s="29" t="s">
        <v>41</v>
      </c>
      <c r="G58" s="31" t="s">
        <v>1765</v>
      </c>
      <c r="H58" s="31"/>
      <c r="I58" s="27" t="s">
        <v>1766</v>
      </c>
      <c r="J58" s="17">
        <v>36</v>
      </c>
      <c r="R58" s="7">
        <v>36</v>
      </c>
      <c r="W58" s="7"/>
    </row>
    <row r="59" spans="1:23" ht="12.75">
      <c r="A59" s="7">
        <v>57</v>
      </c>
      <c r="B59" s="2">
        <v>550</v>
      </c>
      <c r="C59" s="18"/>
      <c r="D59" s="26" t="s">
        <v>727</v>
      </c>
      <c r="E59" s="26" t="s">
        <v>728</v>
      </c>
      <c r="F59" s="29" t="s">
        <v>41</v>
      </c>
      <c r="G59" s="31" t="s">
        <v>729</v>
      </c>
      <c r="H59" s="31"/>
      <c r="I59" s="27" t="s">
        <v>268</v>
      </c>
      <c r="J59" s="17">
        <v>35</v>
      </c>
      <c r="L59" s="7">
        <v>35</v>
      </c>
      <c r="W59" s="7"/>
    </row>
    <row r="60" spans="1:23" ht="12.75">
      <c r="A60" s="7">
        <v>58</v>
      </c>
      <c r="B60" s="2">
        <v>599</v>
      </c>
      <c r="C60" s="18"/>
      <c r="D60" s="26" t="s">
        <v>738</v>
      </c>
      <c r="E60" s="26" t="s">
        <v>739</v>
      </c>
      <c r="F60" s="29">
        <v>0</v>
      </c>
      <c r="G60" s="31" t="s">
        <v>38</v>
      </c>
      <c r="H60" s="31"/>
      <c r="I60" s="27">
        <v>36900</v>
      </c>
      <c r="J60" s="17">
        <v>32</v>
      </c>
      <c r="K60" s="7">
        <v>32</v>
      </c>
      <c r="W60" s="7"/>
    </row>
    <row r="61" spans="1:23" ht="12.75">
      <c r="A61" s="7">
        <v>59</v>
      </c>
      <c r="B61" s="2">
        <v>559</v>
      </c>
      <c r="C61" s="18"/>
      <c r="D61" s="26" t="s">
        <v>1435</v>
      </c>
      <c r="E61" s="26" t="s">
        <v>645</v>
      </c>
      <c r="F61" s="29" t="s">
        <v>41</v>
      </c>
      <c r="G61" s="31" t="s">
        <v>1436</v>
      </c>
      <c r="H61" s="31"/>
      <c r="I61" s="27" t="s">
        <v>1437</v>
      </c>
      <c r="J61" s="17">
        <v>30</v>
      </c>
      <c r="N61" s="7">
        <v>30</v>
      </c>
      <c r="W61" s="7"/>
    </row>
    <row r="62" spans="1:23" ht="12.75">
      <c r="A62" s="7">
        <v>60</v>
      </c>
      <c r="B62" s="2">
        <v>535</v>
      </c>
      <c r="C62" s="18"/>
      <c r="D62" s="26" t="s">
        <v>742</v>
      </c>
      <c r="E62" s="26" t="s">
        <v>190</v>
      </c>
      <c r="F62" s="29" t="s">
        <v>41</v>
      </c>
      <c r="G62" s="31" t="s">
        <v>743</v>
      </c>
      <c r="H62" s="31"/>
      <c r="I62" s="27" t="s">
        <v>744</v>
      </c>
      <c r="J62" s="17">
        <v>30</v>
      </c>
      <c r="K62" s="7">
        <v>30</v>
      </c>
      <c r="W62" s="7"/>
    </row>
    <row r="63" spans="1:23" ht="12.75">
      <c r="A63" s="7">
        <v>61</v>
      </c>
      <c r="B63" s="2">
        <v>538</v>
      </c>
      <c r="C63" s="18"/>
      <c r="D63" s="26" t="s">
        <v>746</v>
      </c>
      <c r="E63" s="26" t="s">
        <v>167</v>
      </c>
      <c r="F63" s="29" t="s">
        <v>41</v>
      </c>
      <c r="G63" s="31" t="s">
        <v>747</v>
      </c>
      <c r="H63" s="31"/>
      <c r="I63" s="27" t="s">
        <v>293</v>
      </c>
      <c r="J63" s="17">
        <v>28</v>
      </c>
      <c r="K63" s="7">
        <v>28</v>
      </c>
      <c r="W63" s="7"/>
    </row>
    <row r="64" spans="1:23" ht="12.75">
      <c r="A64" s="7">
        <v>62</v>
      </c>
      <c r="B64" s="2">
        <v>551</v>
      </c>
      <c r="C64" s="18"/>
      <c r="D64" s="26" t="s">
        <v>186</v>
      </c>
      <c r="E64" s="26" t="s">
        <v>2</v>
      </c>
      <c r="F64" s="29" t="s">
        <v>41</v>
      </c>
      <c r="G64" s="31" t="s">
        <v>748</v>
      </c>
      <c r="H64" s="31"/>
      <c r="I64" s="27" t="s">
        <v>306</v>
      </c>
      <c r="J64" s="17">
        <v>26</v>
      </c>
      <c r="L64" s="7">
        <v>26</v>
      </c>
      <c r="W64" s="7"/>
    </row>
    <row r="65" spans="1:23" ht="12.75">
      <c r="A65" s="7">
        <v>63</v>
      </c>
      <c r="B65" s="2">
        <v>549</v>
      </c>
      <c r="C65" s="18"/>
      <c r="D65" s="26" t="s">
        <v>183</v>
      </c>
      <c r="E65" s="26" t="s">
        <v>142</v>
      </c>
      <c r="F65" s="29" t="s">
        <v>41</v>
      </c>
      <c r="G65" s="31" t="s">
        <v>753</v>
      </c>
      <c r="H65" s="31"/>
      <c r="I65" s="27" t="s">
        <v>272</v>
      </c>
      <c r="J65" s="17">
        <v>19</v>
      </c>
      <c r="L65" s="7">
        <v>19</v>
      </c>
      <c r="W65" s="7"/>
    </row>
    <row r="66" spans="1:23" ht="12.75">
      <c r="A66" s="7">
        <v>64</v>
      </c>
      <c r="B66" s="2">
        <v>531</v>
      </c>
      <c r="C66" s="18"/>
      <c r="D66" s="26" t="s">
        <v>442</v>
      </c>
      <c r="E66" s="26" t="s">
        <v>136</v>
      </c>
      <c r="F66" s="29" t="s">
        <v>41</v>
      </c>
      <c r="G66" s="31" t="s">
        <v>764</v>
      </c>
      <c r="H66" s="31"/>
      <c r="I66" s="27" t="s">
        <v>299</v>
      </c>
      <c r="J66" s="17">
        <v>15</v>
      </c>
      <c r="L66" s="7">
        <v>15</v>
      </c>
      <c r="W66" s="7"/>
    </row>
    <row r="67" spans="1:23" ht="12.75">
      <c r="A67" s="7">
        <v>65</v>
      </c>
      <c r="B67" s="2">
        <v>568</v>
      </c>
      <c r="C67" s="18"/>
      <c r="D67" s="26" t="s">
        <v>1767</v>
      </c>
      <c r="E67" s="26" t="s">
        <v>136</v>
      </c>
      <c r="F67" s="29" t="s">
        <v>41</v>
      </c>
      <c r="G67" s="31" t="s">
        <v>1768</v>
      </c>
      <c r="H67" s="31"/>
      <c r="I67" s="27" t="s">
        <v>1769</v>
      </c>
      <c r="J67" s="17">
        <v>5</v>
      </c>
      <c r="R67" s="7">
        <v>5</v>
      </c>
      <c r="W67" s="7"/>
    </row>
    <row r="68" spans="1:23" ht="12.75">
      <c r="A68" s="7">
        <v>66</v>
      </c>
      <c r="B68" s="2">
        <v>566</v>
      </c>
      <c r="C68" s="18"/>
      <c r="D68" s="26" t="s">
        <v>1641</v>
      </c>
      <c r="E68" s="26" t="s">
        <v>2</v>
      </c>
      <c r="F68" s="29" t="s">
        <v>41</v>
      </c>
      <c r="G68" s="31" t="s">
        <v>1642</v>
      </c>
      <c r="H68" s="31"/>
      <c r="I68" s="27" t="s">
        <v>292</v>
      </c>
      <c r="J68" s="17">
        <v>5</v>
      </c>
      <c r="Q68" s="7">
        <v>5</v>
      </c>
      <c r="W68" s="7"/>
    </row>
    <row r="69" spans="1:23" ht="12.75">
      <c r="A69" s="7">
        <v>67</v>
      </c>
      <c r="B69" s="2">
        <v>565</v>
      </c>
      <c r="C69" s="18"/>
      <c r="D69" s="26" t="s">
        <v>1565</v>
      </c>
      <c r="E69" s="26" t="s">
        <v>524</v>
      </c>
      <c r="F69" s="29" t="s">
        <v>41</v>
      </c>
      <c r="G69" s="31" t="s">
        <v>1566</v>
      </c>
      <c r="H69" s="31"/>
      <c r="I69" s="27" t="s">
        <v>1567</v>
      </c>
      <c r="J69" s="17">
        <v>5</v>
      </c>
      <c r="P69" s="7">
        <v>5</v>
      </c>
      <c r="W69" s="7"/>
    </row>
    <row r="70" spans="1:23" ht="12.75">
      <c r="A70" s="7">
        <v>68</v>
      </c>
      <c r="B70" s="2">
        <v>554</v>
      </c>
      <c r="C70" s="18"/>
      <c r="D70" s="26" t="s">
        <v>89</v>
      </c>
      <c r="E70" s="26" t="s">
        <v>135</v>
      </c>
      <c r="F70" s="29" t="s">
        <v>41</v>
      </c>
      <c r="G70" s="31" t="s">
        <v>762</v>
      </c>
      <c r="H70" s="31"/>
      <c r="I70" s="27" t="s">
        <v>268</v>
      </c>
      <c r="J70" s="17">
        <v>5</v>
      </c>
      <c r="L70" s="7">
        <v>5</v>
      </c>
      <c r="W70" s="7"/>
    </row>
    <row r="71" spans="1:23" ht="12.75">
      <c r="A71" s="7">
        <v>69</v>
      </c>
      <c r="B71" s="2">
        <v>534</v>
      </c>
      <c r="C71" s="18"/>
      <c r="D71" s="26" t="s">
        <v>765</v>
      </c>
      <c r="E71" s="26" t="s">
        <v>766</v>
      </c>
      <c r="F71" s="29" t="s">
        <v>41</v>
      </c>
      <c r="G71" s="31" t="s">
        <v>767</v>
      </c>
      <c r="H71" s="31"/>
      <c r="I71" s="27" t="s">
        <v>768</v>
      </c>
      <c r="J71" s="17">
        <v>5</v>
      </c>
      <c r="K71" s="7">
        <v>5</v>
      </c>
      <c r="W71" s="7"/>
    </row>
    <row r="72" spans="3:23" ht="12.75">
      <c r="C72" s="26"/>
      <c r="D72" s="26"/>
      <c r="E72" s="26"/>
      <c r="F72" s="29"/>
      <c r="G72" s="29"/>
      <c r="H72" s="31"/>
      <c r="I72" s="27"/>
      <c r="W72" s="7"/>
    </row>
    <row r="73" spans="3:23" ht="12.75">
      <c r="C73" s="26"/>
      <c r="D73" s="26"/>
      <c r="E73" s="26"/>
      <c r="F73" s="29"/>
      <c r="G73" s="29"/>
      <c r="H73" s="36"/>
      <c r="I73" s="27"/>
      <c r="W73" s="7"/>
    </row>
    <row r="74" spans="4:23" ht="12.75">
      <c r="D74" s="26"/>
      <c r="E74" s="26"/>
      <c r="F74" s="29"/>
      <c r="G74" s="29"/>
      <c r="H74" s="31"/>
      <c r="I74" s="27"/>
      <c r="W74" s="7"/>
    </row>
    <row r="75" spans="3:23" ht="12.75">
      <c r="C75" s="26"/>
      <c r="D75" s="34"/>
      <c r="E75" s="34"/>
      <c r="F75" s="35"/>
      <c r="G75" s="35"/>
      <c r="H75" s="36"/>
      <c r="I75" s="27"/>
      <c r="W75" s="7"/>
    </row>
    <row r="76" spans="4:23" ht="12.75">
      <c r="D76" s="34"/>
      <c r="E76" s="34"/>
      <c r="F76" s="29"/>
      <c r="G76" s="35"/>
      <c r="H76" s="36"/>
      <c r="I76" s="27"/>
      <c r="W76" s="7"/>
    </row>
    <row r="77" spans="4:23" ht="12.75">
      <c r="D77" s="26"/>
      <c r="E77" s="26"/>
      <c r="F77" s="29"/>
      <c r="G77" s="29"/>
      <c r="H77" s="31"/>
      <c r="I77" s="27"/>
      <c r="W77" s="7"/>
    </row>
    <row r="78" spans="4:9" ht="12.75">
      <c r="D78" s="26"/>
      <c r="E78" s="26"/>
      <c r="F78" s="29"/>
      <c r="G78" s="29"/>
      <c r="H78" s="31"/>
      <c r="I78" s="27"/>
    </row>
    <row r="79" spans="4:9" ht="12.75">
      <c r="D79" s="23"/>
      <c r="E79" s="34"/>
      <c r="F79" s="35"/>
      <c r="G79" s="35"/>
      <c r="H79" s="36"/>
      <c r="I79" s="27"/>
    </row>
    <row r="80" spans="4:9" ht="12.75">
      <c r="D80" s="34"/>
      <c r="E80" s="34"/>
      <c r="F80" s="35"/>
      <c r="G80" s="35"/>
      <c r="H80" s="36"/>
      <c r="I80" s="36"/>
    </row>
    <row r="81" spans="4:19" ht="12.75">
      <c r="D81" s="26"/>
      <c r="E81" s="26"/>
      <c r="F81" s="29"/>
      <c r="G81" s="29"/>
      <c r="H81" s="31"/>
      <c r="I81" s="31"/>
      <c r="M81" s="22"/>
      <c r="N81" s="22"/>
      <c r="O81" s="22"/>
      <c r="P81" s="22"/>
      <c r="Q81" s="22"/>
      <c r="R81" s="22"/>
      <c r="S81" s="22"/>
    </row>
    <row r="82" spans="4:9" ht="12.75">
      <c r="D82" s="34"/>
      <c r="E82" s="34"/>
      <c r="F82" s="35"/>
      <c r="G82" s="35"/>
      <c r="H82" s="36"/>
      <c r="I82" s="36"/>
    </row>
    <row r="83" spans="4:19" ht="12.75">
      <c r="D83" s="34"/>
      <c r="E83" s="34"/>
      <c r="F83" s="35"/>
      <c r="G83" s="35"/>
      <c r="H83" s="36"/>
      <c r="I83" s="36"/>
      <c r="M83" s="22"/>
      <c r="N83" s="22"/>
      <c r="O83" s="22"/>
      <c r="P83" s="22"/>
      <c r="Q83" s="22"/>
      <c r="R83" s="22"/>
      <c r="S83" s="22"/>
    </row>
    <row r="84" spans="4:9" ht="12.75">
      <c r="D84" s="26"/>
      <c r="E84" s="26"/>
      <c r="F84" s="29"/>
      <c r="G84" s="29"/>
      <c r="H84" s="31"/>
      <c r="I84" s="31"/>
    </row>
    <row r="85" spans="4:9" ht="12.75">
      <c r="D85" s="26"/>
      <c r="E85" s="26"/>
      <c r="F85" s="29"/>
      <c r="G85" s="29"/>
      <c r="H85" s="31"/>
      <c r="I85" s="31"/>
    </row>
    <row r="86" spans="4:9" ht="12.75">
      <c r="D86" s="34"/>
      <c r="E86" s="34"/>
      <c r="F86" s="35"/>
      <c r="G86" s="35"/>
      <c r="H86" s="36"/>
      <c r="I86" s="36"/>
    </row>
    <row r="87" spans="4:9" ht="12.75">
      <c r="D87" s="26"/>
      <c r="E87" s="26"/>
      <c r="F87" s="29"/>
      <c r="G87" s="29"/>
      <c r="H87" s="31"/>
      <c r="I87" s="31"/>
    </row>
    <row r="88" spans="4:9" ht="12.75">
      <c r="D88" s="26"/>
      <c r="E88" s="26"/>
      <c r="F88" s="29"/>
      <c r="G88" s="29"/>
      <c r="H88" s="31"/>
      <c r="I88" s="31"/>
    </row>
    <row r="89" spans="4:9" ht="12.75">
      <c r="D89" s="34"/>
      <c r="E89" s="34"/>
      <c r="F89" s="35"/>
      <c r="G89" s="35"/>
      <c r="H89" s="36"/>
      <c r="I89" s="36"/>
    </row>
    <row r="90" spans="4:9" ht="12.75">
      <c r="D90" s="26"/>
      <c r="E90" s="26"/>
      <c r="F90" s="29"/>
      <c r="G90" s="29"/>
      <c r="H90" s="31"/>
      <c r="I90" s="31"/>
    </row>
    <row r="91" spans="4:9" ht="12.75">
      <c r="D91" s="26"/>
      <c r="E91" s="26"/>
      <c r="F91" s="29"/>
      <c r="G91" s="29"/>
      <c r="H91" s="31"/>
      <c r="I91" s="31"/>
    </row>
    <row r="92" spans="4:22" ht="12.75">
      <c r="D92" s="26"/>
      <c r="E92" s="26"/>
      <c r="F92" s="29"/>
      <c r="G92" s="29"/>
      <c r="H92" s="31"/>
      <c r="I92" s="31"/>
      <c r="T92" s="22"/>
      <c r="U92" s="22"/>
      <c r="V92" s="22"/>
    </row>
    <row r="93" spans="4:9" ht="12.75">
      <c r="D93" s="26"/>
      <c r="E93" s="26"/>
      <c r="F93" s="29"/>
      <c r="G93" s="29"/>
      <c r="H93" s="31"/>
      <c r="I93" s="31"/>
    </row>
    <row r="94" spans="4:9" ht="12.75">
      <c r="D94" s="34"/>
      <c r="E94" s="34"/>
      <c r="F94" s="35"/>
      <c r="G94" s="35"/>
      <c r="H94" s="36"/>
      <c r="I94" s="36"/>
    </row>
    <row r="95" spans="4:9" ht="12.75">
      <c r="D95" s="26"/>
      <c r="E95" s="26"/>
      <c r="F95" s="29"/>
      <c r="G95" s="29"/>
      <c r="H95" s="31"/>
      <c r="I95" s="31"/>
    </row>
    <row r="96" spans="4:9" ht="12.75">
      <c r="D96" s="26"/>
      <c r="E96" s="26"/>
      <c r="F96" s="29"/>
      <c r="G96" s="29"/>
      <c r="H96" s="31"/>
      <c r="I96" s="31"/>
    </row>
    <row r="97" spans="4:9" ht="12.75">
      <c r="D97" s="26"/>
      <c r="E97" s="26"/>
      <c r="F97" s="29"/>
      <c r="G97" s="29"/>
      <c r="H97" s="31"/>
      <c r="I97" s="31"/>
    </row>
    <row r="98" spans="4:19" ht="12.75">
      <c r="D98" s="26"/>
      <c r="E98" s="26"/>
      <c r="F98" s="29"/>
      <c r="G98" s="29"/>
      <c r="H98" s="31"/>
      <c r="I98" s="31"/>
      <c r="M98" s="22"/>
      <c r="N98" s="22"/>
      <c r="O98" s="22"/>
      <c r="P98" s="22"/>
      <c r="Q98" s="22"/>
      <c r="R98" s="22"/>
      <c r="S98" s="22"/>
    </row>
    <row r="99" spans="4:9" ht="12.75">
      <c r="D99" s="34"/>
      <c r="E99" s="34"/>
      <c r="F99" s="35"/>
      <c r="G99" s="35"/>
      <c r="H99" s="36"/>
      <c r="I99" s="36"/>
    </row>
    <row r="100" spans="4:9" ht="12.75">
      <c r="D100" s="34"/>
      <c r="E100" s="34"/>
      <c r="F100" s="35"/>
      <c r="G100" s="35"/>
      <c r="H100" s="36"/>
      <c r="I100" s="36"/>
    </row>
    <row r="101" spans="4:9" ht="12.75">
      <c r="D101" s="34"/>
      <c r="E101" s="34"/>
      <c r="F101" s="35"/>
      <c r="G101" s="35"/>
      <c r="H101" s="36"/>
      <c r="I101" s="36"/>
    </row>
    <row r="102" spans="4:9" ht="12.75">
      <c r="D102" s="34"/>
      <c r="E102" s="34"/>
      <c r="F102" s="35"/>
      <c r="G102" s="35"/>
      <c r="H102" s="36"/>
      <c r="I102" s="36"/>
    </row>
    <row r="103" spans="4:9" ht="12.75">
      <c r="D103" s="26"/>
      <c r="E103" s="26"/>
      <c r="F103" s="29"/>
      <c r="G103" s="29"/>
      <c r="H103" s="31"/>
      <c r="I103" s="31"/>
    </row>
    <row r="104" spans="4:9" ht="12.75">
      <c r="D104" s="26"/>
      <c r="E104" s="26"/>
      <c r="F104" s="29"/>
      <c r="G104" s="29"/>
      <c r="H104" s="31"/>
      <c r="I104" s="31"/>
    </row>
    <row r="105" spans="4:9" ht="12.75">
      <c r="D105" s="26"/>
      <c r="E105" s="26"/>
      <c r="F105" s="29"/>
      <c r="G105" s="29"/>
      <c r="H105" s="31"/>
      <c r="I105" s="31"/>
    </row>
    <row r="106" spans="4:9" ht="12.75">
      <c r="D106" s="26"/>
      <c r="E106" s="26"/>
      <c r="F106" s="29"/>
      <c r="G106" s="29"/>
      <c r="H106" s="31"/>
      <c r="I106" s="31"/>
    </row>
    <row r="107" spans="4:9" ht="12.75">
      <c r="D107" s="26"/>
      <c r="E107" s="26"/>
      <c r="F107" s="29"/>
      <c r="G107" s="29"/>
      <c r="H107" s="31"/>
      <c r="I107" s="31"/>
    </row>
    <row r="108" spans="4:9" ht="12.75">
      <c r="D108" s="26"/>
      <c r="E108" s="26"/>
      <c r="F108" s="29"/>
      <c r="G108" s="29"/>
      <c r="H108" s="31"/>
      <c r="I108" s="31"/>
    </row>
    <row r="109" spans="2:9" ht="12.75">
      <c r="B109" s="4"/>
      <c r="C109" s="4"/>
      <c r="D109" s="26"/>
      <c r="E109" s="26"/>
      <c r="F109" s="29"/>
      <c r="G109" s="29"/>
      <c r="H109" s="31"/>
      <c r="I109" s="31"/>
    </row>
    <row r="110" spans="4:9" ht="12.75">
      <c r="D110" s="26"/>
      <c r="E110" s="26"/>
      <c r="F110" s="29"/>
      <c r="G110" s="29"/>
      <c r="H110" s="31"/>
      <c r="I110" s="31"/>
    </row>
    <row r="111" spans="4:9" ht="12.75">
      <c r="D111" s="26"/>
      <c r="E111" s="26"/>
      <c r="F111" s="29"/>
      <c r="G111" s="29"/>
      <c r="H111" s="31"/>
      <c r="I111" s="31"/>
    </row>
    <row r="112" spans="4:9" ht="12.75">
      <c r="D112" s="26"/>
      <c r="E112" s="26"/>
      <c r="F112" s="29"/>
      <c r="G112" s="29"/>
      <c r="H112" s="31"/>
      <c r="I112" s="31"/>
    </row>
    <row r="113" spans="4:9" ht="12.75">
      <c r="D113" s="26"/>
      <c r="E113" s="26"/>
      <c r="F113" s="29"/>
      <c r="G113" s="29"/>
      <c r="H113" s="31"/>
      <c r="I113" s="31"/>
    </row>
    <row r="114" spans="4:9" ht="12.75">
      <c r="D114" s="26"/>
      <c r="E114" s="26"/>
      <c r="F114" s="29"/>
      <c r="G114" s="29"/>
      <c r="H114" s="31"/>
      <c r="I114" s="31"/>
    </row>
    <row r="115" spans="4:9" ht="12.75">
      <c r="D115" s="26"/>
      <c r="E115" s="26"/>
      <c r="F115" s="29"/>
      <c r="G115" s="29"/>
      <c r="H115" s="31"/>
      <c r="I115" s="31"/>
    </row>
    <row r="116" spans="4:9" ht="12.75">
      <c r="D116" s="26"/>
      <c r="E116" s="26"/>
      <c r="F116" s="29"/>
      <c r="G116" s="29"/>
      <c r="H116" s="31"/>
      <c r="I116" s="31"/>
    </row>
    <row r="117" spans="4:9" ht="12.75">
      <c r="D117" s="26"/>
      <c r="E117" s="26"/>
      <c r="F117" s="29"/>
      <c r="G117" s="29"/>
      <c r="H117" s="31"/>
      <c r="I117" s="31"/>
    </row>
    <row r="118" spans="4:9" ht="12.75">
      <c r="D118" s="26"/>
      <c r="E118" s="26"/>
      <c r="F118" s="29"/>
      <c r="G118" s="29"/>
      <c r="H118" s="31"/>
      <c r="I118" s="31"/>
    </row>
    <row r="119" spans="4:9" ht="12.75">
      <c r="D119" s="26"/>
      <c r="E119" s="26"/>
      <c r="F119" s="29"/>
      <c r="G119" s="29"/>
      <c r="H119" s="31"/>
      <c r="I119" s="31"/>
    </row>
    <row r="120" spans="4:9" ht="12.75">
      <c r="D120" s="26"/>
      <c r="E120" s="26"/>
      <c r="F120" s="29"/>
      <c r="G120" s="29"/>
      <c r="H120" s="31"/>
      <c r="I120" s="31"/>
    </row>
    <row r="121" spans="4:9" ht="12.75">
      <c r="D121" s="26"/>
      <c r="E121" s="26"/>
      <c r="F121" s="29"/>
      <c r="G121" s="29"/>
      <c r="H121" s="31"/>
      <c r="I121" s="31"/>
    </row>
    <row r="122" spans="4:9" ht="12.75">
      <c r="D122" s="26"/>
      <c r="E122" s="26"/>
      <c r="F122" s="29"/>
      <c r="G122" s="29"/>
      <c r="H122" s="31"/>
      <c r="I122" s="31"/>
    </row>
    <row r="123" spans="4:9" ht="12.75">
      <c r="D123" s="26"/>
      <c r="E123" s="26"/>
      <c r="F123" s="29"/>
      <c r="G123" s="29"/>
      <c r="H123" s="31"/>
      <c r="I123" s="31"/>
    </row>
    <row r="124" spans="4:9" ht="12.75">
      <c r="D124" s="26"/>
      <c r="E124" s="26"/>
      <c r="F124" s="29"/>
      <c r="G124" s="29"/>
      <c r="H124" s="31"/>
      <c r="I124" s="31"/>
    </row>
    <row r="125" spans="4:9" ht="12.75">
      <c r="D125" s="26"/>
      <c r="E125" s="26"/>
      <c r="F125" s="29"/>
      <c r="G125" s="29"/>
      <c r="H125" s="31"/>
      <c r="I125" s="31"/>
    </row>
    <row r="126" spans="4:9" ht="12.75">
      <c r="D126" s="26"/>
      <c r="E126" s="26"/>
      <c r="F126" s="29"/>
      <c r="G126" s="29"/>
      <c r="H126" s="31"/>
      <c r="I126" s="31"/>
    </row>
    <row r="127" spans="4:9" ht="12.75">
      <c r="D127" s="26"/>
      <c r="E127" s="26"/>
      <c r="F127" s="29"/>
      <c r="G127" s="29"/>
      <c r="H127" s="31"/>
      <c r="I127" s="31"/>
    </row>
    <row r="128" spans="4:9" ht="12.75">
      <c r="D128" s="26"/>
      <c r="E128" s="26"/>
      <c r="F128" s="29"/>
      <c r="G128" s="29"/>
      <c r="H128" s="31"/>
      <c r="I128" s="31"/>
    </row>
    <row r="129" spans="4:9" ht="12.75">
      <c r="D129" s="26"/>
      <c r="E129" s="26"/>
      <c r="F129" s="29"/>
      <c r="G129" s="29"/>
      <c r="H129" s="31"/>
      <c r="I129" s="31"/>
    </row>
    <row r="130" spans="4:9" ht="12.75">
      <c r="D130" s="26"/>
      <c r="E130" s="26"/>
      <c r="F130" s="29"/>
      <c r="G130" s="29"/>
      <c r="H130" s="31"/>
      <c r="I130" s="31"/>
    </row>
    <row r="131" spans="4:9" ht="12.75">
      <c r="D131" s="26"/>
      <c r="E131" s="26"/>
      <c r="F131" s="29"/>
      <c r="G131" s="29"/>
      <c r="H131" s="31"/>
      <c r="I131" s="31"/>
    </row>
    <row r="132" spans="4:9" ht="12.75">
      <c r="D132" s="26"/>
      <c r="E132" s="26"/>
      <c r="F132" s="29"/>
      <c r="G132" s="29"/>
      <c r="H132" s="31"/>
      <c r="I132" s="31"/>
    </row>
    <row r="133" spans="4:9" ht="12.75">
      <c r="D133" s="26"/>
      <c r="E133" s="26"/>
      <c r="F133" s="29"/>
      <c r="G133" s="29"/>
      <c r="H133" s="31"/>
      <c r="I133" s="31"/>
    </row>
    <row r="134" spans="4:9" ht="12.75">
      <c r="D134" s="26"/>
      <c r="E134" s="26"/>
      <c r="F134" s="29"/>
      <c r="G134" s="29"/>
      <c r="H134" s="31"/>
      <c r="I134" s="31"/>
    </row>
    <row r="135" spans="4:9" ht="12.75">
      <c r="D135" s="26"/>
      <c r="E135" s="26"/>
      <c r="F135" s="29"/>
      <c r="G135" s="29"/>
      <c r="H135" s="31"/>
      <c r="I135" s="31"/>
    </row>
    <row r="136" spans="4:9" ht="12.75">
      <c r="D136" s="26"/>
      <c r="E136" s="26"/>
      <c r="F136" s="29"/>
      <c r="G136" s="29"/>
      <c r="H136" s="31"/>
      <c r="I136" s="31"/>
    </row>
    <row r="137" spans="4:9" ht="12.75">
      <c r="D137" s="26"/>
      <c r="E137" s="26"/>
      <c r="F137" s="29"/>
      <c r="G137" s="29"/>
      <c r="H137" s="31"/>
      <c r="I137" s="31"/>
    </row>
    <row r="138" spans="4:9" ht="12.75">
      <c r="D138" s="26"/>
      <c r="E138" s="26"/>
      <c r="F138" s="29"/>
      <c r="G138" s="29"/>
      <c r="H138" s="31"/>
      <c r="I138" s="31"/>
    </row>
    <row r="139" spans="4:9" ht="12.75">
      <c r="D139" s="26"/>
      <c r="E139" s="26"/>
      <c r="F139" s="29"/>
      <c r="G139" s="29"/>
      <c r="H139" s="31"/>
      <c r="I139" s="31"/>
    </row>
    <row r="140" spans="4:9" ht="12.75">
      <c r="D140" s="26"/>
      <c r="E140" s="26"/>
      <c r="F140" s="29"/>
      <c r="G140" s="29"/>
      <c r="H140" s="31"/>
      <c r="I140" s="31"/>
    </row>
    <row r="141" spans="4:9" ht="12.75">
      <c r="D141" s="26"/>
      <c r="E141" s="26"/>
      <c r="F141" s="29"/>
      <c r="G141" s="29"/>
      <c r="H141" s="31"/>
      <c r="I141" s="31"/>
    </row>
    <row r="142" spans="4:9" ht="12.75">
      <c r="D142" s="26"/>
      <c r="E142" s="26"/>
      <c r="F142" s="29"/>
      <c r="G142" s="29"/>
      <c r="H142" s="31"/>
      <c r="I142" s="31"/>
    </row>
    <row r="143" spans="4:9" ht="12.75">
      <c r="D143" s="26"/>
      <c r="E143" s="26"/>
      <c r="F143" s="29"/>
      <c r="G143" s="29"/>
      <c r="H143" s="31"/>
      <c r="I143" s="31"/>
    </row>
    <row r="144" spans="4:9" ht="12.75">
      <c r="D144" s="26"/>
      <c r="E144" s="26"/>
      <c r="F144" s="29"/>
      <c r="G144" s="29"/>
      <c r="H144" s="31"/>
      <c r="I144" s="31"/>
    </row>
    <row r="145" spans="4:9" ht="12.75">
      <c r="D145" s="26"/>
      <c r="E145" s="26"/>
      <c r="F145" s="29"/>
      <c r="G145" s="29"/>
      <c r="H145" s="31"/>
      <c r="I145" s="31"/>
    </row>
    <row r="146" spans="4:9" ht="12.75">
      <c r="D146" s="26"/>
      <c r="E146" s="26"/>
      <c r="F146" s="29"/>
      <c r="G146" s="29"/>
      <c r="H146" s="31"/>
      <c r="I146" s="31"/>
    </row>
    <row r="147" spans="4:9" ht="12.75">
      <c r="D147" s="26"/>
      <c r="E147" s="26"/>
      <c r="F147" s="29"/>
      <c r="G147" s="29"/>
      <c r="H147" s="31"/>
      <c r="I147" s="31"/>
    </row>
    <row r="148" spans="4:9" ht="12.75">
      <c r="D148" s="26"/>
      <c r="E148" s="26"/>
      <c r="F148" s="29"/>
      <c r="G148" s="29"/>
      <c r="H148" s="31"/>
      <c r="I148" s="31"/>
    </row>
    <row r="149" spans="4:9" ht="12.75">
      <c r="D149" s="26"/>
      <c r="E149" s="26"/>
      <c r="F149" s="29"/>
      <c r="G149" s="29"/>
      <c r="H149" s="31"/>
      <c r="I149" s="31"/>
    </row>
    <row r="150" spans="4:9" ht="12.75">
      <c r="D150" s="26"/>
      <c r="E150" s="26"/>
      <c r="F150" s="29"/>
      <c r="G150" s="29"/>
      <c r="H150" s="31"/>
      <c r="I150" s="31"/>
    </row>
    <row r="151" spans="4:9" ht="12.75">
      <c r="D151" s="26"/>
      <c r="E151" s="26"/>
      <c r="F151" s="29"/>
      <c r="G151" s="29"/>
      <c r="H151" s="31"/>
      <c r="I151" s="31"/>
    </row>
    <row r="152" spans="4:9" ht="12.75">
      <c r="D152" s="26"/>
      <c r="E152" s="26"/>
      <c r="F152" s="29"/>
      <c r="G152" s="29"/>
      <c r="H152" s="31"/>
      <c r="I152" s="31"/>
    </row>
    <row r="153" spans="4:9" ht="12.75">
      <c r="D153" s="26"/>
      <c r="E153" s="26"/>
      <c r="F153" s="29"/>
      <c r="G153" s="29"/>
      <c r="H153" s="31"/>
      <c r="I153" s="31"/>
    </row>
    <row r="154" spans="4:9" ht="12.75">
      <c r="D154" s="26"/>
      <c r="E154" s="26"/>
      <c r="F154" s="29"/>
      <c r="G154" s="29"/>
      <c r="H154" s="31"/>
      <c r="I154" s="31"/>
    </row>
    <row r="155" spans="4:9" ht="12.75">
      <c r="D155" s="26"/>
      <c r="E155" s="26"/>
      <c r="F155" s="29"/>
      <c r="G155" s="29"/>
      <c r="H155" s="31"/>
      <c r="I155" s="31"/>
    </row>
    <row r="156" spans="4:9" ht="12.75">
      <c r="D156" s="26"/>
      <c r="E156" s="26"/>
      <c r="F156" s="29"/>
      <c r="G156" s="29"/>
      <c r="H156" s="31"/>
      <c r="I156" s="31"/>
    </row>
    <row r="157" spans="4:9" ht="12.75">
      <c r="D157" s="26"/>
      <c r="E157" s="26"/>
      <c r="F157" s="29"/>
      <c r="G157" s="29"/>
      <c r="H157" s="31"/>
      <c r="I157" s="31"/>
    </row>
    <row r="158" spans="4:9" ht="12.75">
      <c r="D158" s="26"/>
      <c r="E158" s="26"/>
      <c r="F158" s="29"/>
      <c r="G158" s="29"/>
      <c r="H158" s="31"/>
      <c r="I158" s="31"/>
    </row>
    <row r="159" spans="4:9" ht="12.75">
      <c r="D159" s="26"/>
      <c r="E159" s="26"/>
      <c r="F159" s="29"/>
      <c r="G159" s="29"/>
      <c r="H159" s="31"/>
      <c r="I159" s="31"/>
    </row>
    <row r="160" spans="4:9" ht="12.75">
      <c r="D160" s="26"/>
      <c r="E160" s="26"/>
      <c r="F160" s="29"/>
      <c r="G160" s="29"/>
      <c r="H160" s="31"/>
      <c r="I160" s="31"/>
    </row>
    <row r="161" spans="4:9" ht="12.75">
      <c r="D161" s="26"/>
      <c r="E161" s="26"/>
      <c r="F161" s="29"/>
      <c r="G161" s="29"/>
      <c r="H161" s="31"/>
      <c r="I161" s="31"/>
    </row>
    <row r="162" spans="4:9" ht="12.75">
      <c r="D162" s="26"/>
      <c r="E162" s="26"/>
      <c r="F162" s="29"/>
      <c r="G162" s="29"/>
      <c r="H162" s="31"/>
      <c r="I162" s="31"/>
    </row>
    <row r="163" spans="4:9" ht="12.75">
      <c r="D163" s="26"/>
      <c r="E163" s="26"/>
      <c r="F163" s="29"/>
      <c r="G163" s="29"/>
      <c r="H163" s="31"/>
      <c r="I163" s="31"/>
    </row>
    <row r="164" spans="4:9" ht="12.75">
      <c r="D164" s="26"/>
      <c r="E164" s="26"/>
      <c r="F164" s="29"/>
      <c r="G164" s="29"/>
      <c r="H164" s="31"/>
      <c r="I164" s="31"/>
    </row>
    <row r="165" spans="4:9" ht="12.75">
      <c r="D165" s="26"/>
      <c r="E165" s="26"/>
      <c r="F165" s="29"/>
      <c r="G165" s="29"/>
      <c r="H165" s="31"/>
      <c r="I165" s="31"/>
    </row>
    <row r="166" spans="4:9" ht="12.75">
      <c r="D166" s="26"/>
      <c r="E166" s="26"/>
      <c r="F166" s="29"/>
      <c r="G166" s="29"/>
      <c r="H166" s="31"/>
      <c r="I166" s="31"/>
    </row>
    <row r="167" spans="4:9" ht="12.75">
      <c r="D167" s="26"/>
      <c r="E167" s="26"/>
      <c r="F167" s="29"/>
      <c r="G167" s="29"/>
      <c r="H167" s="31"/>
      <c r="I167" s="31"/>
    </row>
    <row r="168" spans="4:9" ht="12.75">
      <c r="D168" s="26"/>
      <c r="E168" s="26"/>
      <c r="F168" s="29"/>
      <c r="G168" s="29"/>
      <c r="H168" s="31"/>
      <c r="I168" s="31"/>
    </row>
    <row r="169" spans="4:9" ht="12.75">
      <c r="D169" s="26"/>
      <c r="E169" s="26"/>
      <c r="F169" s="29"/>
      <c r="G169" s="29"/>
      <c r="H169" s="31"/>
      <c r="I169" s="31"/>
    </row>
    <row r="170" spans="4:9" ht="12.75">
      <c r="D170" s="26"/>
      <c r="E170" s="26"/>
      <c r="F170" s="29"/>
      <c r="G170" s="29"/>
      <c r="H170" s="31"/>
      <c r="I170" s="31"/>
    </row>
    <row r="171" spans="4:9" ht="12.75">
      <c r="D171" s="26"/>
      <c r="E171" s="26"/>
      <c r="F171" s="29"/>
      <c r="G171" s="29"/>
      <c r="H171" s="31"/>
      <c r="I171" s="31"/>
    </row>
    <row r="172" spans="4:9" ht="12.75">
      <c r="D172" s="26"/>
      <c r="E172" s="26"/>
      <c r="F172" s="29"/>
      <c r="G172" s="29"/>
      <c r="H172" s="31"/>
      <c r="I172" s="31"/>
    </row>
    <row r="173" spans="4:9" ht="12.75">
      <c r="D173" s="26"/>
      <c r="E173" s="26"/>
      <c r="F173" s="29"/>
      <c r="G173" s="29"/>
      <c r="H173" s="31"/>
      <c r="I173" s="31"/>
    </row>
    <row r="174" spans="4:9" ht="12.75">
      <c r="D174" s="26"/>
      <c r="E174" s="26"/>
      <c r="F174" s="29"/>
      <c r="G174" s="29"/>
      <c r="H174" s="31"/>
      <c r="I174" s="31"/>
    </row>
    <row r="175" spans="4:9" ht="12.75">
      <c r="D175" s="26"/>
      <c r="E175" s="26"/>
      <c r="F175" s="29"/>
      <c r="G175" s="29"/>
      <c r="H175" s="31"/>
      <c r="I175" s="31"/>
    </row>
    <row r="176" spans="4:9" ht="12.75">
      <c r="D176" s="26"/>
      <c r="E176" s="26"/>
      <c r="F176" s="29"/>
      <c r="G176" s="29"/>
      <c r="H176" s="31"/>
      <c r="I176" s="31"/>
    </row>
    <row r="177" spans="4:9" ht="12.75">
      <c r="D177" s="26"/>
      <c r="E177" s="26"/>
      <c r="F177" s="29"/>
      <c r="G177" s="29"/>
      <c r="H177" s="31"/>
      <c r="I177" s="31"/>
    </row>
    <row r="178" spans="4:9" ht="12.75">
      <c r="D178" s="26"/>
      <c r="E178" s="26"/>
      <c r="F178" s="29"/>
      <c r="G178" s="29"/>
      <c r="H178" s="31"/>
      <c r="I178" s="31"/>
    </row>
    <row r="179" spans="4:9" ht="12.75">
      <c r="D179" s="26"/>
      <c r="E179" s="26"/>
      <c r="F179" s="29"/>
      <c r="G179" s="29"/>
      <c r="H179" s="31"/>
      <c r="I179" s="31"/>
    </row>
    <row r="180" spans="4:9" ht="12.75">
      <c r="D180" s="26"/>
      <c r="E180" s="26"/>
      <c r="F180" s="29"/>
      <c r="G180" s="29"/>
      <c r="H180" s="31"/>
      <c r="I180" s="31"/>
    </row>
    <row r="181" spans="4:9" ht="12.75">
      <c r="D181" s="26"/>
      <c r="E181" s="26"/>
      <c r="F181" s="29"/>
      <c r="G181" s="29"/>
      <c r="H181" s="31"/>
      <c r="I181" s="31"/>
    </row>
    <row r="182" spans="4:9" ht="12.75">
      <c r="D182" s="26"/>
      <c r="E182" s="26"/>
      <c r="F182" s="29"/>
      <c r="G182" s="29"/>
      <c r="H182" s="31"/>
      <c r="I182" s="31"/>
    </row>
    <row r="183" spans="4:9" ht="12.75">
      <c r="D183" s="26"/>
      <c r="E183" s="26"/>
      <c r="F183" s="29"/>
      <c r="G183" s="29"/>
      <c r="H183" s="31"/>
      <c r="I183" s="31"/>
    </row>
    <row r="184" spans="4:9" ht="12.75">
      <c r="D184" s="26"/>
      <c r="E184" s="26"/>
      <c r="F184" s="29"/>
      <c r="G184" s="29"/>
      <c r="H184" s="31"/>
      <c r="I184" s="31"/>
    </row>
    <row r="185" spans="4:9" ht="12.75">
      <c r="D185" s="26"/>
      <c r="E185" s="26"/>
      <c r="F185" s="29"/>
      <c r="G185" s="29"/>
      <c r="H185" s="31"/>
      <c r="I185" s="31"/>
    </row>
    <row r="186" spans="4:9" ht="12.75">
      <c r="D186" s="26"/>
      <c r="E186" s="26"/>
      <c r="F186" s="29"/>
      <c r="G186" s="29"/>
      <c r="H186" s="31"/>
      <c r="I186" s="31"/>
    </row>
    <row r="187" spans="4:9" ht="12.75">
      <c r="D187" s="26"/>
      <c r="E187" s="26"/>
      <c r="F187" s="29"/>
      <c r="G187" s="29"/>
      <c r="H187" s="31"/>
      <c r="I187" s="31"/>
    </row>
    <row r="188" spans="4:9" ht="12.75">
      <c r="D188" s="26"/>
      <c r="E188" s="26"/>
      <c r="F188" s="29"/>
      <c r="G188" s="29"/>
      <c r="H188" s="31"/>
      <c r="I188" s="31"/>
    </row>
    <row r="189" spans="4:9" ht="12.75">
      <c r="D189" s="26"/>
      <c r="E189" s="26"/>
      <c r="F189" s="29"/>
      <c r="G189" s="29"/>
      <c r="H189" s="31"/>
      <c r="I189" s="31"/>
    </row>
    <row r="190" spans="4:9" ht="12.75">
      <c r="D190" s="26"/>
      <c r="E190" s="26"/>
      <c r="F190" s="29"/>
      <c r="G190" s="29"/>
      <c r="H190" s="31"/>
      <c r="I190" s="31"/>
    </row>
    <row r="191" spans="4:9" ht="12.75">
      <c r="D191" s="26"/>
      <c r="E191" s="26"/>
      <c r="F191" s="29"/>
      <c r="G191" s="29"/>
      <c r="H191" s="31"/>
      <c r="I191" s="31"/>
    </row>
    <row r="192" spans="4:9" ht="12.75">
      <c r="D192" s="26"/>
      <c r="E192" s="26"/>
      <c r="F192" s="29"/>
      <c r="G192" s="29"/>
      <c r="H192" s="31"/>
      <c r="I192" s="31"/>
    </row>
    <row r="193" spans="4:9" ht="12.75">
      <c r="D193" s="26"/>
      <c r="E193" s="26"/>
      <c r="F193" s="29"/>
      <c r="G193" s="29"/>
      <c r="H193" s="31"/>
      <c r="I193" s="31"/>
    </row>
    <row r="194" spans="4:9" ht="12.75">
      <c r="D194" s="26"/>
      <c r="E194" s="26"/>
      <c r="F194" s="29"/>
      <c r="G194" s="29"/>
      <c r="H194" s="31"/>
      <c r="I194" s="31"/>
    </row>
  </sheetData>
  <sheetProtection/>
  <printOptions/>
  <pageMargins left="0.2" right="0" top="0.39" bottom="0.79" header="0.51" footer="0.51"/>
  <pageSetup horizontalDpi="300" verticalDpi="300" orientation="portrait" paperSize="9"/>
  <headerFooter alignWithMargins="0">
    <oddFooter>&amp;Lwww.bretagne-vtt.comB&amp;CL'actualité du vtt breton&amp;Rédité le 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2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4" customWidth="1"/>
    <col min="2" max="2" width="3.7109375" style="7" customWidth="1"/>
    <col min="3" max="3" width="1.7109375" style="0" customWidth="1"/>
    <col min="4" max="4" width="19.28125" style="0" customWidth="1"/>
    <col min="5" max="5" width="17.7109375" style="0" customWidth="1"/>
    <col min="6" max="6" width="3.8515625" style="0" customWidth="1"/>
    <col min="7" max="7" width="10.421875" style="4" customWidth="1"/>
    <col min="8" max="8" width="1.7109375" style="12" customWidth="1"/>
    <col min="9" max="9" width="8.7109375" style="27" customWidth="1"/>
    <col min="10" max="10" width="4.7109375" style="17" customWidth="1"/>
    <col min="11" max="22" width="3.7109375" style="7" customWidth="1"/>
  </cols>
  <sheetData>
    <row r="1" spans="3:22" ht="15">
      <c r="C1" s="14"/>
      <c r="D1" s="13" t="s">
        <v>49</v>
      </c>
      <c r="E1" s="14" t="s">
        <v>25</v>
      </c>
      <c r="F1" s="14"/>
      <c r="G1" s="4" t="s">
        <v>432</v>
      </c>
      <c r="I1" s="27" t="s">
        <v>35</v>
      </c>
      <c r="J1" s="15" t="s">
        <v>26</v>
      </c>
      <c r="K1" s="16"/>
      <c r="L1" s="16" t="s">
        <v>78</v>
      </c>
      <c r="M1" s="16"/>
      <c r="N1" s="16" t="s">
        <v>1288</v>
      </c>
      <c r="O1" s="16"/>
      <c r="P1" s="16" t="s">
        <v>1550</v>
      </c>
      <c r="Q1" s="16"/>
      <c r="R1" s="16" t="s">
        <v>1551</v>
      </c>
      <c r="S1" s="16"/>
      <c r="T1" s="16"/>
      <c r="U1" s="16"/>
      <c r="V1" s="16"/>
    </row>
    <row r="2" spans="3:23" ht="15">
      <c r="C2" s="14"/>
      <c r="D2" s="13" t="s">
        <v>533</v>
      </c>
      <c r="E2" s="14"/>
      <c r="F2" s="14"/>
      <c r="G2" s="7" t="s">
        <v>1590</v>
      </c>
      <c r="K2" s="16" t="s">
        <v>534</v>
      </c>
      <c r="L2" s="16"/>
      <c r="M2" s="16" t="s">
        <v>1276</v>
      </c>
      <c r="N2" s="16"/>
      <c r="O2" s="16" t="s">
        <v>1549</v>
      </c>
      <c r="Q2" s="16" t="s">
        <v>1552</v>
      </c>
      <c r="R2" s="16"/>
      <c r="S2" s="16"/>
      <c r="T2" s="16"/>
      <c r="U2" s="16"/>
      <c r="W2" s="7"/>
    </row>
    <row r="3" spans="1:23" ht="12.75">
      <c r="A3" s="4">
        <v>1</v>
      </c>
      <c r="B3" s="7">
        <v>601</v>
      </c>
      <c r="C3" s="34"/>
      <c r="D3" s="34" t="s">
        <v>143</v>
      </c>
      <c r="E3" s="34" t="s">
        <v>75</v>
      </c>
      <c r="F3" s="34" t="s">
        <v>45</v>
      </c>
      <c r="G3" s="35" t="s">
        <v>772</v>
      </c>
      <c r="H3" s="36"/>
      <c r="I3" s="27" t="s">
        <v>773</v>
      </c>
      <c r="J3" s="17">
        <v>600</v>
      </c>
      <c r="K3" s="7">
        <v>100</v>
      </c>
      <c r="L3" s="7">
        <v>100</v>
      </c>
      <c r="M3" s="7">
        <v>100</v>
      </c>
      <c r="N3" s="7">
        <v>100</v>
      </c>
      <c r="P3" s="7">
        <v>100</v>
      </c>
      <c r="Q3" s="7">
        <v>100</v>
      </c>
      <c r="W3" s="7"/>
    </row>
    <row r="4" spans="1:23" ht="12.75">
      <c r="A4" s="4">
        <v>2</v>
      </c>
      <c r="B4" s="7">
        <v>617</v>
      </c>
      <c r="C4" s="34"/>
      <c r="D4" s="34" t="s">
        <v>138</v>
      </c>
      <c r="E4" s="34" t="s">
        <v>139</v>
      </c>
      <c r="F4" s="34" t="s">
        <v>45</v>
      </c>
      <c r="G4" s="35" t="s">
        <v>774</v>
      </c>
      <c r="H4" s="36"/>
      <c r="I4" s="27" t="s">
        <v>775</v>
      </c>
      <c r="J4" s="17">
        <v>525</v>
      </c>
      <c r="K4" s="7">
        <v>92</v>
      </c>
      <c r="L4" s="7">
        <v>79</v>
      </c>
      <c r="M4" s="7">
        <v>85</v>
      </c>
      <c r="N4" s="7">
        <v>92</v>
      </c>
      <c r="Q4" s="7">
        <v>85</v>
      </c>
      <c r="R4" s="7">
        <v>92</v>
      </c>
      <c r="W4" s="7"/>
    </row>
    <row r="5" spans="1:23" ht="12.75">
      <c r="A5" s="4">
        <v>3</v>
      </c>
      <c r="B5" s="7">
        <v>606</v>
      </c>
      <c r="C5" s="34"/>
      <c r="D5" s="34" t="s">
        <v>140</v>
      </c>
      <c r="E5" s="34" t="s">
        <v>506</v>
      </c>
      <c r="F5" s="34" t="s">
        <v>45</v>
      </c>
      <c r="G5" s="35" t="s">
        <v>776</v>
      </c>
      <c r="H5" s="36"/>
      <c r="I5" s="27" t="s">
        <v>278</v>
      </c>
      <c r="J5" s="17">
        <v>487</v>
      </c>
      <c r="K5" s="7">
        <v>79</v>
      </c>
      <c r="L5" s="7">
        <v>85</v>
      </c>
      <c r="M5" s="7" t="s">
        <v>1622</v>
      </c>
      <c r="N5" s="7">
        <v>74</v>
      </c>
      <c r="P5" s="7">
        <v>85</v>
      </c>
      <c r="Q5" s="7">
        <v>79</v>
      </c>
      <c r="R5" s="7">
        <v>85</v>
      </c>
      <c r="W5" s="7"/>
    </row>
    <row r="6" spans="1:23" ht="12.75">
      <c r="A6" s="4">
        <v>4</v>
      </c>
      <c r="B6" s="7">
        <v>608</v>
      </c>
      <c r="C6" s="26"/>
      <c r="D6" s="26" t="s">
        <v>161</v>
      </c>
      <c r="E6" s="26" t="s">
        <v>505</v>
      </c>
      <c r="F6" s="26" t="s">
        <v>45</v>
      </c>
      <c r="G6" s="29" t="s">
        <v>778</v>
      </c>
      <c r="H6" s="31"/>
      <c r="I6" s="27" t="s">
        <v>316</v>
      </c>
      <c r="J6" s="17">
        <v>474</v>
      </c>
      <c r="K6" s="7" t="s">
        <v>1643</v>
      </c>
      <c r="L6" s="7">
        <v>74</v>
      </c>
      <c r="M6" s="7">
        <v>70</v>
      </c>
      <c r="N6" s="7">
        <v>85</v>
      </c>
      <c r="P6" s="7">
        <v>92</v>
      </c>
      <c r="Q6" s="7">
        <v>74</v>
      </c>
      <c r="R6" s="7">
        <v>79</v>
      </c>
      <c r="W6" s="7"/>
    </row>
    <row r="7" spans="1:23" ht="12.75">
      <c r="A7" s="4">
        <v>5</v>
      </c>
      <c r="B7" s="7">
        <v>604</v>
      </c>
      <c r="C7" s="49"/>
      <c r="D7" s="26" t="s">
        <v>154</v>
      </c>
      <c r="E7" s="26" t="s">
        <v>780</v>
      </c>
      <c r="F7" s="29" t="s">
        <v>45</v>
      </c>
      <c r="G7" s="31" t="s">
        <v>781</v>
      </c>
      <c r="H7" s="31"/>
      <c r="I7" s="27" t="s">
        <v>782</v>
      </c>
      <c r="J7" s="17">
        <v>432</v>
      </c>
      <c r="K7" s="7">
        <v>70</v>
      </c>
      <c r="L7" s="7" t="s">
        <v>1644</v>
      </c>
      <c r="M7" s="7">
        <v>79</v>
      </c>
      <c r="N7" s="7">
        <v>79</v>
      </c>
      <c r="P7" s="7">
        <v>74</v>
      </c>
      <c r="Q7" s="7">
        <v>60</v>
      </c>
      <c r="R7" s="7">
        <v>70</v>
      </c>
      <c r="W7" s="7"/>
    </row>
    <row r="8" spans="1:23" ht="12.75">
      <c r="A8" s="4">
        <v>6</v>
      </c>
      <c r="B8" s="7">
        <v>612</v>
      </c>
      <c r="C8" s="26"/>
      <c r="D8" s="26" t="s">
        <v>324</v>
      </c>
      <c r="E8" s="26" t="s">
        <v>505</v>
      </c>
      <c r="F8" s="26" t="s">
        <v>45</v>
      </c>
      <c r="G8" s="29" t="s">
        <v>797</v>
      </c>
      <c r="H8" s="31"/>
      <c r="I8" s="27" t="s">
        <v>798</v>
      </c>
      <c r="J8" s="17">
        <v>360</v>
      </c>
      <c r="K8" s="7">
        <v>39</v>
      </c>
      <c r="L8" s="7">
        <v>54</v>
      </c>
      <c r="M8" s="7">
        <v>60</v>
      </c>
      <c r="N8" s="7">
        <v>63</v>
      </c>
      <c r="P8" s="7" t="s">
        <v>1592</v>
      </c>
      <c r="Q8" s="7">
        <v>70</v>
      </c>
      <c r="R8" s="7">
        <v>74</v>
      </c>
      <c r="W8" s="7"/>
    </row>
    <row r="9" spans="1:23" ht="12.75">
      <c r="A9" s="4">
        <v>7</v>
      </c>
      <c r="B9" s="7">
        <v>619</v>
      </c>
      <c r="C9" s="26"/>
      <c r="D9" s="26" t="s">
        <v>169</v>
      </c>
      <c r="E9" s="26" t="s">
        <v>109</v>
      </c>
      <c r="F9" s="26" t="s">
        <v>45</v>
      </c>
      <c r="G9" s="29" t="s">
        <v>787</v>
      </c>
      <c r="H9" s="31"/>
      <c r="I9" s="27" t="s">
        <v>284</v>
      </c>
      <c r="J9" s="17">
        <v>349</v>
      </c>
      <c r="K9" s="7">
        <v>66</v>
      </c>
      <c r="L9" s="7">
        <v>42</v>
      </c>
      <c r="M9" s="7">
        <v>74</v>
      </c>
      <c r="N9" s="7">
        <v>70</v>
      </c>
      <c r="P9" s="7" t="s">
        <v>1646</v>
      </c>
      <c r="Q9" s="7">
        <v>34</v>
      </c>
      <c r="R9" s="7">
        <v>63</v>
      </c>
      <c r="W9" s="7"/>
    </row>
    <row r="10" spans="1:23" ht="12.75">
      <c r="A10" s="4">
        <v>8</v>
      </c>
      <c r="B10" s="7">
        <v>607</v>
      </c>
      <c r="C10" s="26"/>
      <c r="D10" s="26" t="s">
        <v>149</v>
      </c>
      <c r="E10" s="26" t="s">
        <v>95</v>
      </c>
      <c r="F10" s="26" t="s">
        <v>45</v>
      </c>
      <c r="G10" s="29" t="s">
        <v>790</v>
      </c>
      <c r="H10" s="31"/>
      <c r="I10" s="27" t="s">
        <v>791</v>
      </c>
      <c r="J10" s="17">
        <v>338</v>
      </c>
      <c r="K10" s="7" t="s">
        <v>1645</v>
      </c>
      <c r="L10" s="7">
        <v>50</v>
      </c>
      <c r="M10" s="7">
        <v>54</v>
      </c>
      <c r="N10" s="7">
        <v>56</v>
      </c>
      <c r="P10" s="7">
        <v>70</v>
      </c>
      <c r="Q10" s="7">
        <v>56</v>
      </c>
      <c r="R10" s="7">
        <v>52</v>
      </c>
      <c r="W10" s="7"/>
    </row>
    <row r="11" spans="1:23" ht="12.75">
      <c r="A11" s="4">
        <v>9</v>
      </c>
      <c r="B11" s="7">
        <v>613</v>
      </c>
      <c r="C11" s="26"/>
      <c r="D11" s="26" t="s">
        <v>210</v>
      </c>
      <c r="E11" s="26" t="s">
        <v>133</v>
      </c>
      <c r="F11" s="26" t="s">
        <v>45</v>
      </c>
      <c r="G11" s="29" t="s">
        <v>788</v>
      </c>
      <c r="H11" s="31"/>
      <c r="I11" s="27" t="s">
        <v>789</v>
      </c>
      <c r="J11" s="17">
        <v>334</v>
      </c>
      <c r="K11" s="7">
        <v>60</v>
      </c>
      <c r="L11" s="7" t="s">
        <v>1631</v>
      </c>
      <c r="M11" s="7">
        <v>58</v>
      </c>
      <c r="N11" s="7">
        <v>52</v>
      </c>
      <c r="P11" s="7">
        <v>66</v>
      </c>
      <c r="Q11" s="7">
        <v>48</v>
      </c>
      <c r="R11" s="7">
        <v>50</v>
      </c>
      <c r="W11" s="7"/>
    </row>
    <row r="12" spans="1:23" ht="12.75">
      <c r="A12" s="4">
        <v>10</v>
      </c>
      <c r="B12" s="7">
        <v>661</v>
      </c>
      <c r="C12" s="26"/>
      <c r="D12" s="26" t="s">
        <v>320</v>
      </c>
      <c r="E12" s="26" t="s">
        <v>75</v>
      </c>
      <c r="F12" s="26" t="s">
        <v>45</v>
      </c>
      <c r="G12" s="29" t="s">
        <v>826</v>
      </c>
      <c r="H12" s="31"/>
      <c r="I12" s="27" t="s">
        <v>827</v>
      </c>
      <c r="J12" s="17">
        <v>314</v>
      </c>
      <c r="L12" s="7">
        <v>46</v>
      </c>
      <c r="M12" s="7">
        <v>37</v>
      </c>
      <c r="N12" s="7">
        <v>48</v>
      </c>
      <c r="P12" s="7">
        <v>63</v>
      </c>
      <c r="Q12" s="7">
        <v>66</v>
      </c>
      <c r="R12" s="7">
        <v>54</v>
      </c>
      <c r="W12" s="7"/>
    </row>
    <row r="13" spans="1:23" ht="12.75">
      <c r="A13" s="4">
        <v>11</v>
      </c>
      <c r="B13" s="7">
        <v>610</v>
      </c>
      <c r="C13" s="49"/>
      <c r="D13" s="26" t="s">
        <v>152</v>
      </c>
      <c r="E13" s="26" t="s">
        <v>153</v>
      </c>
      <c r="F13" s="29" t="s">
        <v>45</v>
      </c>
      <c r="G13" s="31" t="s">
        <v>783</v>
      </c>
      <c r="H13" s="31"/>
      <c r="I13" s="27" t="s">
        <v>282</v>
      </c>
      <c r="J13" s="17">
        <v>299</v>
      </c>
      <c r="K13" s="7">
        <v>58</v>
      </c>
      <c r="L13" s="7">
        <v>70</v>
      </c>
      <c r="P13" s="7">
        <v>79</v>
      </c>
      <c r="Q13" s="7">
        <v>92</v>
      </c>
      <c r="W13" s="7"/>
    </row>
    <row r="14" spans="1:23" ht="12.75">
      <c r="A14" s="4">
        <v>12</v>
      </c>
      <c r="B14" s="7">
        <v>605</v>
      </c>
      <c r="C14" s="26"/>
      <c r="D14" s="26" t="s">
        <v>220</v>
      </c>
      <c r="E14" s="26" t="s">
        <v>136</v>
      </c>
      <c r="F14" s="26" t="s">
        <v>45</v>
      </c>
      <c r="G14" s="29" t="s">
        <v>794</v>
      </c>
      <c r="H14" s="31"/>
      <c r="I14" s="27" t="s">
        <v>795</v>
      </c>
      <c r="J14" s="17">
        <v>297</v>
      </c>
      <c r="K14" s="7">
        <v>36</v>
      </c>
      <c r="L14" s="7">
        <v>58</v>
      </c>
      <c r="M14" s="7">
        <v>31</v>
      </c>
      <c r="N14" s="7">
        <v>60</v>
      </c>
      <c r="P14" s="7">
        <v>46</v>
      </c>
      <c r="R14" s="7">
        <v>66</v>
      </c>
      <c r="W14" s="7"/>
    </row>
    <row r="15" spans="1:23" ht="12.75">
      <c r="A15" s="4">
        <v>13</v>
      </c>
      <c r="B15" s="7">
        <v>623</v>
      </c>
      <c r="C15" s="34"/>
      <c r="D15" s="34" t="s">
        <v>784</v>
      </c>
      <c r="E15" s="34" t="s">
        <v>142</v>
      </c>
      <c r="F15" s="34" t="s">
        <v>45</v>
      </c>
      <c r="G15" s="35" t="s">
        <v>785</v>
      </c>
      <c r="H15" s="36"/>
      <c r="I15" s="27" t="s">
        <v>786</v>
      </c>
      <c r="J15" s="17">
        <v>292</v>
      </c>
      <c r="K15" s="7">
        <v>52</v>
      </c>
      <c r="L15" s="7">
        <v>56</v>
      </c>
      <c r="M15" s="7">
        <v>63</v>
      </c>
      <c r="P15" s="7">
        <v>58</v>
      </c>
      <c r="Q15" s="7">
        <v>63</v>
      </c>
      <c r="W15" s="7"/>
    </row>
    <row r="16" spans="1:23" ht="12.75">
      <c r="A16" s="4">
        <v>14</v>
      </c>
      <c r="B16" s="7">
        <v>639</v>
      </c>
      <c r="C16" s="26"/>
      <c r="D16" s="26" t="s">
        <v>488</v>
      </c>
      <c r="E16" s="26" t="s">
        <v>806</v>
      </c>
      <c r="F16" s="26" t="s">
        <v>45</v>
      </c>
      <c r="G16" s="29" t="s">
        <v>489</v>
      </c>
      <c r="H16" s="31"/>
      <c r="I16" s="27" t="s">
        <v>807</v>
      </c>
      <c r="J16" s="17">
        <v>290</v>
      </c>
      <c r="K16" s="7">
        <v>44</v>
      </c>
      <c r="L16" s="7" t="s">
        <v>1647</v>
      </c>
      <c r="M16" s="7">
        <v>52</v>
      </c>
      <c r="N16" s="7">
        <v>42</v>
      </c>
      <c r="P16" s="7">
        <v>54</v>
      </c>
      <c r="Q16" s="7">
        <v>50</v>
      </c>
      <c r="R16" s="7">
        <v>48</v>
      </c>
      <c r="W16" s="7"/>
    </row>
    <row r="17" spans="1:23" ht="12.75">
      <c r="A17" s="4">
        <v>15</v>
      </c>
      <c r="B17" s="7">
        <v>614</v>
      </c>
      <c r="C17" s="26"/>
      <c r="D17" s="26" t="s">
        <v>148</v>
      </c>
      <c r="E17" s="26" t="s">
        <v>136</v>
      </c>
      <c r="F17" s="26" t="s">
        <v>45</v>
      </c>
      <c r="G17" s="29" t="s">
        <v>799</v>
      </c>
      <c r="H17" s="31"/>
      <c r="I17" s="27" t="s">
        <v>288</v>
      </c>
      <c r="J17" s="17">
        <v>285</v>
      </c>
      <c r="K17" s="7">
        <v>42</v>
      </c>
      <c r="L17" s="7">
        <v>39</v>
      </c>
      <c r="M17" s="7">
        <v>42</v>
      </c>
      <c r="N17" s="7">
        <v>58</v>
      </c>
      <c r="P17" s="7" t="s">
        <v>1649</v>
      </c>
      <c r="Q17" s="7">
        <v>46</v>
      </c>
      <c r="R17" s="7">
        <v>58</v>
      </c>
      <c r="W17" s="7"/>
    </row>
    <row r="18" spans="1:23" ht="12.75">
      <c r="A18" s="4">
        <v>16</v>
      </c>
      <c r="B18" s="7">
        <v>611</v>
      </c>
      <c r="C18" s="26"/>
      <c r="D18" s="26" t="s">
        <v>137</v>
      </c>
      <c r="E18" s="26" t="s">
        <v>75</v>
      </c>
      <c r="F18" s="26" t="s">
        <v>45</v>
      </c>
      <c r="G18" s="29" t="s">
        <v>809</v>
      </c>
      <c r="H18" s="31"/>
      <c r="I18" s="27" t="s">
        <v>281</v>
      </c>
      <c r="J18" s="17">
        <v>276</v>
      </c>
      <c r="K18" s="7">
        <v>40</v>
      </c>
      <c r="L18" s="7" t="s">
        <v>1648</v>
      </c>
      <c r="M18" s="7">
        <v>38</v>
      </c>
      <c r="N18" s="7">
        <v>54</v>
      </c>
      <c r="P18" s="7">
        <v>50</v>
      </c>
      <c r="Q18" s="7">
        <v>52</v>
      </c>
      <c r="R18" s="7">
        <v>42</v>
      </c>
      <c r="W18" s="7"/>
    </row>
    <row r="19" spans="1:23" ht="12.75">
      <c r="A19" s="4">
        <v>17</v>
      </c>
      <c r="B19" s="7">
        <v>647</v>
      </c>
      <c r="C19" s="26"/>
      <c r="D19" s="26" t="s">
        <v>803</v>
      </c>
      <c r="E19" s="26" t="s">
        <v>431</v>
      </c>
      <c r="F19" s="26" t="s">
        <v>45</v>
      </c>
      <c r="G19" s="29" t="s">
        <v>804</v>
      </c>
      <c r="H19" s="31"/>
      <c r="I19" s="27" t="s">
        <v>805</v>
      </c>
      <c r="J19" s="17">
        <v>238</v>
      </c>
      <c r="K19" s="7">
        <v>74</v>
      </c>
      <c r="M19" s="7">
        <v>50</v>
      </c>
      <c r="Q19" s="7">
        <v>58</v>
      </c>
      <c r="R19" s="7">
        <v>56</v>
      </c>
      <c r="W19" s="7"/>
    </row>
    <row r="20" spans="1:23" ht="12.75">
      <c r="A20" s="4">
        <v>18</v>
      </c>
      <c r="B20" s="7">
        <v>615</v>
      </c>
      <c r="C20" s="26"/>
      <c r="D20" s="26" t="s">
        <v>164</v>
      </c>
      <c r="E20" s="26" t="s">
        <v>77</v>
      </c>
      <c r="F20" s="26" t="s">
        <v>45</v>
      </c>
      <c r="G20" s="29" t="s">
        <v>831</v>
      </c>
      <c r="H20" s="31"/>
      <c r="I20" s="27" t="s">
        <v>330</v>
      </c>
      <c r="J20" s="17">
        <v>233</v>
      </c>
      <c r="K20" s="7" t="s">
        <v>1651</v>
      </c>
      <c r="L20" s="7">
        <v>19</v>
      </c>
      <c r="M20" s="7">
        <v>48</v>
      </c>
      <c r="N20" s="7">
        <v>39</v>
      </c>
      <c r="P20" s="7">
        <v>48</v>
      </c>
      <c r="Q20" s="7">
        <v>39</v>
      </c>
      <c r="R20" s="7">
        <v>40</v>
      </c>
      <c r="W20" s="7"/>
    </row>
    <row r="21" spans="1:23" ht="12.75">
      <c r="A21" s="4">
        <v>19</v>
      </c>
      <c r="B21" s="7">
        <v>602</v>
      </c>
      <c r="C21" s="26"/>
      <c r="D21" s="26" t="s">
        <v>208</v>
      </c>
      <c r="E21" s="26" t="s">
        <v>109</v>
      </c>
      <c r="F21" s="26" t="s">
        <v>45</v>
      </c>
      <c r="G21" s="29" t="s">
        <v>779</v>
      </c>
      <c r="H21" s="31"/>
      <c r="I21" s="27" t="s">
        <v>277</v>
      </c>
      <c r="J21" s="17">
        <v>222</v>
      </c>
      <c r="K21" s="7">
        <v>38</v>
      </c>
      <c r="L21" s="7">
        <v>92</v>
      </c>
      <c r="M21" s="7">
        <v>92</v>
      </c>
      <c r="W21" s="7"/>
    </row>
    <row r="22" spans="1:23" ht="12.75">
      <c r="A22" s="4">
        <v>20</v>
      </c>
      <c r="B22" s="7">
        <v>659</v>
      </c>
      <c r="C22" s="26"/>
      <c r="D22" s="34" t="s">
        <v>792</v>
      </c>
      <c r="E22" s="26" t="s">
        <v>793</v>
      </c>
      <c r="F22" s="26" t="s">
        <v>45</v>
      </c>
      <c r="G22" s="29">
        <v>43293560074</v>
      </c>
      <c r="H22" s="31"/>
      <c r="I22" s="27">
        <v>37871</v>
      </c>
      <c r="J22" s="17">
        <v>220</v>
      </c>
      <c r="K22" s="7">
        <v>46</v>
      </c>
      <c r="L22" s="7">
        <v>52</v>
      </c>
      <c r="M22" s="7">
        <v>56</v>
      </c>
      <c r="N22" s="7">
        <v>10</v>
      </c>
      <c r="P22" s="7">
        <v>56</v>
      </c>
      <c r="W22" s="7"/>
    </row>
    <row r="23" spans="1:23" ht="12.75">
      <c r="A23" s="4">
        <v>21</v>
      </c>
      <c r="B23" s="7">
        <v>626</v>
      </c>
      <c r="C23" s="26"/>
      <c r="D23" s="26" t="s">
        <v>146</v>
      </c>
      <c r="E23" s="26" t="s">
        <v>147</v>
      </c>
      <c r="F23" s="26" t="s">
        <v>45</v>
      </c>
      <c r="G23" s="29" t="s">
        <v>808</v>
      </c>
      <c r="H23" s="31"/>
      <c r="I23" s="27" t="s">
        <v>291</v>
      </c>
      <c r="J23" s="17">
        <v>219</v>
      </c>
      <c r="K23" s="7" t="s">
        <v>1650</v>
      </c>
      <c r="L23" s="7">
        <v>37</v>
      </c>
      <c r="M23" s="7">
        <v>40</v>
      </c>
      <c r="N23" s="7">
        <v>40</v>
      </c>
      <c r="P23" s="7">
        <v>60</v>
      </c>
      <c r="Q23" s="7">
        <v>42</v>
      </c>
      <c r="W23" s="7"/>
    </row>
    <row r="24" spans="1:23" ht="12.75">
      <c r="A24" s="4">
        <v>22</v>
      </c>
      <c r="B24" s="7">
        <v>663</v>
      </c>
      <c r="C24" s="26"/>
      <c r="D24" s="26" t="s">
        <v>151</v>
      </c>
      <c r="E24" s="48" t="s">
        <v>75</v>
      </c>
      <c r="F24" s="26" t="s">
        <v>45</v>
      </c>
      <c r="G24" s="29" t="s">
        <v>838</v>
      </c>
      <c r="H24" s="31"/>
      <c r="I24" s="27" t="s">
        <v>301</v>
      </c>
      <c r="J24" s="17">
        <v>217</v>
      </c>
      <c r="L24" s="7">
        <v>34</v>
      </c>
      <c r="N24" s="7">
        <v>50</v>
      </c>
      <c r="P24" s="7">
        <v>52</v>
      </c>
      <c r="Q24" s="7">
        <v>35</v>
      </c>
      <c r="R24" s="7">
        <v>46</v>
      </c>
      <c r="W24" s="7"/>
    </row>
    <row r="25" spans="1:23" ht="12.75">
      <c r="A25" s="4">
        <v>23</v>
      </c>
      <c r="B25" s="7">
        <v>620</v>
      </c>
      <c r="C25" s="34"/>
      <c r="D25" s="34" t="s">
        <v>296</v>
      </c>
      <c r="E25" s="34" t="s">
        <v>505</v>
      </c>
      <c r="F25" s="34" t="s">
        <v>45</v>
      </c>
      <c r="G25" s="35" t="s">
        <v>819</v>
      </c>
      <c r="H25" s="36"/>
      <c r="I25" s="27" t="s">
        <v>297</v>
      </c>
      <c r="J25" s="17">
        <v>211</v>
      </c>
      <c r="K25" s="7">
        <v>34</v>
      </c>
      <c r="L25" s="7">
        <v>22</v>
      </c>
      <c r="M25" s="7">
        <v>36</v>
      </c>
      <c r="N25" s="7">
        <v>36</v>
      </c>
      <c r="P25" s="7">
        <v>39</v>
      </c>
      <c r="Q25" s="7" t="s">
        <v>1653</v>
      </c>
      <c r="R25" s="7">
        <v>44</v>
      </c>
      <c r="W25" s="7"/>
    </row>
    <row r="26" spans="1:23" ht="12.75">
      <c r="A26" s="4">
        <v>24</v>
      </c>
      <c r="B26" s="7">
        <v>627</v>
      </c>
      <c r="C26" s="26"/>
      <c r="D26" s="26" t="s">
        <v>157</v>
      </c>
      <c r="E26" s="26" t="s">
        <v>224</v>
      </c>
      <c r="F26" s="26" t="s">
        <v>45</v>
      </c>
      <c r="G26" s="29" t="s">
        <v>815</v>
      </c>
      <c r="H26" s="31"/>
      <c r="I26" s="27" t="s">
        <v>816</v>
      </c>
      <c r="J26" s="17">
        <v>211</v>
      </c>
      <c r="K26" s="7">
        <v>32</v>
      </c>
      <c r="L26" s="7">
        <v>28</v>
      </c>
      <c r="M26" s="7">
        <v>39</v>
      </c>
      <c r="N26" s="7" t="s">
        <v>1652</v>
      </c>
      <c r="P26" s="7">
        <v>37</v>
      </c>
      <c r="Q26" s="7">
        <v>38</v>
      </c>
      <c r="R26" s="7">
        <v>37</v>
      </c>
      <c r="W26" s="7"/>
    </row>
    <row r="27" spans="1:23" ht="12.75">
      <c r="A27" s="4">
        <v>25</v>
      </c>
      <c r="B27" s="7">
        <v>662</v>
      </c>
      <c r="C27" s="26"/>
      <c r="D27" s="26" t="s">
        <v>845</v>
      </c>
      <c r="E27" s="26" t="s">
        <v>109</v>
      </c>
      <c r="F27" s="26" t="s">
        <v>45</v>
      </c>
      <c r="G27" s="29" t="s">
        <v>846</v>
      </c>
      <c r="H27" s="31"/>
      <c r="I27" s="27" t="s">
        <v>847</v>
      </c>
      <c r="J27" s="17">
        <v>209</v>
      </c>
      <c r="L27" s="7">
        <v>30</v>
      </c>
      <c r="M27" s="7">
        <v>30</v>
      </c>
      <c r="N27" s="7">
        <v>37</v>
      </c>
      <c r="P27" s="7">
        <v>44</v>
      </c>
      <c r="Q27" s="7">
        <v>32</v>
      </c>
      <c r="R27" s="7">
        <v>36</v>
      </c>
      <c r="W27" s="7"/>
    </row>
    <row r="28" spans="1:23" ht="12.75">
      <c r="A28" s="4">
        <v>26</v>
      </c>
      <c r="B28" s="7">
        <v>609</v>
      </c>
      <c r="C28" s="26"/>
      <c r="D28" s="26" t="s">
        <v>150</v>
      </c>
      <c r="E28" s="26" t="s">
        <v>136</v>
      </c>
      <c r="F28" s="26" t="s">
        <v>45</v>
      </c>
      <c r="G28" s="29" t="s">
        <v>811</v>
      </c>
      <c r="H28" s="31"/>
      <c r="I28" s="27" t="s">
        <v>321</v>
      </c>
      <c r="J28" s="17">
        <v>198</v>
      </c>
      <c r="K28" s="7">
        <v>56</v>
      </c>
      <c r="L28" s="7">
        <v>10</v>
      </c>
      <c r="M28" s="7">
        <v>44</v>
      </c>
      <c r="N28" s="7">
        <v>44</v>
      </c>
      <c r="Q28" s="7">
        <v>44</v>
      </c>
      <c r="W28" s="7"/>
    </row>
    <row r="29" spans="1:23" ht="12.75">
      <c r="A29" s="4">
        <v>27</v>
      </c>
      <c r="B29" s="7">
        <v>629</v>
      </c>
      <c r="C29" s="26"/>
      <c r="D29" s="26" t="s">
        <v>340</v>
      </c>
      <c r="E29" s="26" t="s">
        <v>95</v>
      </c>
      <c r="F29" s="26" t="s">
        <v>45</v>
      </c>
      <c r="G29" s="29" t="s">
        <v>839</v>
      </c>
      <c r="H29" s="31"/>
      <c r="I29" s="27" t="s">
        <v>840</v>
      </c>
      <c r="J29" s="17">
        <v>168</v>
      </c>
      <c r="K29" s="7">
        <v>23</v>
      </c>
      <c r="L29" s="7" t="s">
        <v>1655</v>
      </c>
      <c r="M29" s="7">
        <v>18</v>
      </c>
      <c r="N29" s="7">
        <v>25</v>
      </c>
      <c r="P29" s="7">
        <v>40</v>
      </c>
      <c r="Q29" s="7">
        <v>29</v>
      </c>
      <c r="R29" s="7">
        <v>33</v>
      </c>
      <c r="W29" s="7"/>
    </row>
    <row r="30" spans="1:23" ht="12.75">
      <c r="A30" s="4">
        <v>28</v>
      </c>
      <c r="B30" s="7">
        <v>642</v>
      </c>
      <c r="C30" s="26"/>
      <c r="D30" s="26" t="s">
        <v>824</v>
      </c>
      <c r="E30" s="26" t="s">
        <v>95</v>
      </c>
      <c r="F30" s="26" t="s">
        <v>45</v>
      </c>
      <c r="G30" s="29" t="s">
        <v>825</v>
      </c>
      <c r="H30" s="31"/>
      <c r="I30" s="27" t="s">
        <v>291</v>
      </c>
      <c r="J30" s="17">
        <v>166</v>
      </c>
      <c r="K30" s="7" t="s">
        <v>1654</v>
      </c>
      <c r="L30" s="7">
        <v>27</v>
      </c>
      <c r="M30" s="7">
        <v>28</v>
      </c>
      <c r="N30" s="7">
        <v>29</v>
      </c>
      <c r="P30" s="7">
        <v>42</v>
      </c>
      <c r="Q30" s="7">
        <v>40</v>
      </c>
      <c r="W30" s="7"/>
    </row>
    <row r="31" spans="1:23" ht="12.75">
      <c r="A31" s="4">
        <v>29</v>
      </c>
      <c r="B31" s="7">
        <v>669</v>
      </c>
      <c r="C31" s="26"/>
      <c r="D31" s="26" t="s">
        <v>285</v>
      </c>
      <c r="E31" s="26" t="s">
        <v>630</v>
      </c>
      <c r="F31" s="26" t="s">
        <v>45</v>
      </c>
      <c r="G31" s="29">
        <v>52440370119</v>
      </c>
      <c r="H31" s="31"/>
      <c r="I31" s="27">
        <v>37441</v>
      </c>
      <c r="J31" s="17">
        <v>163</v>
      </c>
      <c r="L31" s="7">
        <v>63</v>
      </c>
      <c r="R31" s="7">
        <v>100</v>
      </c>
      <c r="W31" s="7"/>
    </row>
    <row r="32" spans="1:23" ht="12.75">
      <c r="A32" s="4">
        <v>30</v>
      </c>
      <c r="B32" s="7">
        <v>657</v>
      </c>
      <c r="C32" s="26"/>
      <c r="D32" s="26" t="s">
        <v>832</v>
      </c>
      <c r="E32" s="26" t="s">
        <v>833</v>
      </c>
      <c r="F32" s="26" t="s">
        <v>45</v>
      </c>
      <c r="G32" s="29" t="s">
        <v>834</v>
      </c>
      <c r="H32" s="31"/>
      <c r="I32" s="27" t="s">
        <v>835</v>
      </c>
      <c r="J32" s="17">
        <v>163</v>
      </c>
      <c r="K32" s="7">
        <v>21</v>
      </c>
      <c r="L32" s="7">
        <v>16</v>
      </c>
      <c r="N32" s="7">
        <v>30</v>
      </c>
      <c r="P32" s="7">
        <v>34</v>
      </c>
      <c r="Q32" s="7">
        <v>27</v>
      </c>
      <c r="R32" s="7">
        <v>35</v>
      </c>
      <c r="W32" s="7"/>
    </row>
    <row r="33" spans="1:23" ht="12.75">
      <c r="A33" s="4">
        <v>31</v>
      </c>
      <c r="B33" s="7">
        <v>631</v>
      </c>
      <c r="C33" s="26"/>
      <c r="D33" s="26" t="s">
        <v>145</v>
      </c>
      <c r="E33" s="26" t="s">
        <v>83</v>
      </c>
      <c r="F33" s="26" t="s">
        <v>45</v>
      </c>
      <c r="G33" s="29" t="s">
        <v>828</v>
      </c>
      <c r="H33" s="31"/>
      <c r="I33" s="27" t="s">
        <v>294</v>
      </c>
      <c r="J33" s="17">
        <v>161</v>
      </c>
      <c r="K33" s="7">
        <v>27</v>
      </c>
      <c r="L33" s="7">
        <v>18</v>
      </c>
      <c r="M33" s="7" t="s">
        <v>1592</v>
      </c>
      <c r="N33" s="7">
        <v>23</v>
      </c>
      <c r="P33" s="7">
        <v>35</v>
      </c>
      <c r="Q33" s="7">
        <v>28</v>
      </c>
      <c r="R33" s="7">
        <v>30</v>
      </c>
      <c r="W33" s="7"/>
    </row>
    <row r="34" spans="1:23" ht="12.75">
      <c r="A34" s="4">
        <v>32</v>
      </c>
      <c r="B34" s="7">
        <v>634</v>
      </c>
      <c r="C34" s="26"/>
      <c r="D34" s="26" t="s">
        <v>159</v>
      </c>
      <c r="E34" s="26" t="s">
        <v>507</v>
      </c>
      <c r="F34" s="26" t="s">
        <v>45</v>
      </c>
      <c r="G34" s="29" t="s">
        <v>777</v>
      </c>
      <c r="H34" s="31"/>
      <c r="I34" s="27" t="s">
        <v>307</v>
      </c>
      <c r="J34" s="17">
        <v>156</v>
      </c>
      <c r="K34" s="7">
        <v>85</v>
      </c>
      <c r="L34" s="7">
        <v>66</v>
      </c>
      <c r="N34" s="7">
        <v>5</v>
      </c>
      <c r="W34" s="7"/>
    </row>
    <row r="35" spans="1:23" ht="12.75">
      <c r="A35" s="4">
        <v>33</v>
      </c>
      <c r="B35" s="7">
        <v>625</v>
      </c>
      <c r="C35" s="26"/>
      <c r="D35" s="26" t="s">
        <v>155</v>
      </c>
      <c r="E35" s="26" t="s">
        <v>135</v>
      </c>
      <c r="F35" s="26" t="s">
        <v>45</v>
      </c>
      <c r="G35" s="29" t="s">
        <v>810</v>
      </c>
      <c r="H35" s="31"/>
      <c r="I35" s="27" t="s">
        <v>325</v>
      </c>
      <c r="J35" s="17">
        <v>155</v>
      </c>
      <c r="K35" s="7">
        <v>31</v>
      </c>
      <c r="L35" s="7">
        <v>35</v>
      </c>
      <c r="N35" s="7">
        <v>35</v>
      </c>
      <c r="Q35" s="7">
        <v>54</v>
      </c>
      <c r="W35" s="7"/>
    </row>
    <row r="36" spans="1:23" ht="12.75">
      <c r="A36" s="4">
        <v>34</v>
      </c>
      <c r="B36" s="7">
        <v>637</v>
      </c>
      <c r="C36" s="26"/>
      <c r="D36" s="26" t="s">
        <v>445</v>
      </c>
      <c r="E36" s="26" t="s">
        <v>136</v>
      </c>
      <c r="F36" s="26" t="s">
        <v>45</v>
      </c>
      <c r="G36" s="29" t="s">
        <v>830</v>
      </c>
      <c r="H36" s="31"/>
      <c r="I36" s="27" t="s">
        <v>446</v>
      </c>
      <c r="J36" s="17">
        <v>143</v>
      </c>
      <c r="K36" s="7">
        <v>20</v>
      </c>
      <c r="L36" s="7">
        <v>20</v>
      </c>
      <c r="M36" s="7">
        <v>32</v>
      </c>
      <c r="N36" s="7">
        <v>15</v>
      </c>
      <c r="Q36" s="7">
        <v>25</v>
      </c>
      <c r="R36" s="7">
        <v>31</v>
      </c>
      <c r="W36" s="7"/>
    </row>
    <row r="37" spans="1:23" ht="12.75">
      <c r="A37" s="4">
        <v>35</v>
      </c>
      <c r="B37" s="7">
        <v>675</v>
      </c>
      <c r="C37" s="26"/>
      <c r="D37" s="26" t="s">
        <v>221</v>
      </c>
      <c r="E37" s="26" t="s">
        <v>142</v>
      </c>
      <c r="F37" s="26" t="s">
        <v>45</v>
      </c>
      <c r="G37" s="29" t="s">
        <v>866</v>
      </c>
      <c r="H37" s="36"/>
      <c r="I37" s="27" t="s">
        <v>867</v>
      </c>
      <c r="J37" s="17">
        <v>140</v>
      </c>
      <c r="L37" s="7">
        <v>21</v>
      </c>
      <c r="M37" s="7">
        <v>29</v>
      </c>
      <c r="N37" s="7">
        <v>46</v>
      </c>
      <c r="Q37" s="7">
        <v>5</v>
      </c>
      <c r="R37" s="7">
        <v>39</v>
      </c>
      <c r="W37" s="7"/>
    </row>
    <row r="38" spans="1:23" ht="12.75">
      <c r="A38" s="4">
        <v>36</v>
      </c>
      <c r="B38" s="7">
        <v>660</v>
      </c>
      <c r="C38" s="26"/>
      <c r="D38" s="26" t="s">
        <v>484</v>
      </c>
      <c r="E38" s="26" t="s">
        <v>153</v>
      </c>
      <c r="F38" s="26" t="s">
        <v>45</v>
      </c>
      <c r="G38" s="29" t="s">
        <v>485</v>
      </c>
      <c r="H38" s="31"/>
      <c r="I38" s="27" t="s">
        <v>486</v>
      </c>
      <c r="J38" s="17">
        <v>130</v>
      </c>
      <c r="K38" s="7">
        <v>15</v>
      </c>
      <c r="L38" s="7" t="s">
        <v>1656</v>
      </c>
      <c r="M38" s="7">
        <v>15</v>
      </c>
      <c r="N38" s="7">
        <v>16</v>
      </c>
      <c r="P38" s="7">
        <v>32</v>
      </c>
      <c r="Q38" s="7">
        <v>20</v>
      </c>
      <c r="R38" s="7">
        <v>32</v>
      </c>
      <c r="W38" s="7"/>
    </row>
    <row r="39" spans="1:23" ht="12.75">
      <c r="A39" s="4">
        <v>37</v>
      </c>
      <c r="B39" s="7">
        <v>655</v>
      </c>
      <c r="C39" s="26"/>
      <c r="D39" s="26" t="s">
        <v>812</v>
      </c>
      <c r="E39" s="26" t="s">
        <v>504</v>
      </c>
      <c r="F39" s="26" t="s">
        <v>45</v>
      </c>
      <c r="G39" s="29" t="s">
        <v>813</v>
      </c>
      <c r="H39" s="31"/>
      <c r="I39" s="27" t="s">
        <v>814</v>
      </c>
      <c r="J39" s="17">
        <v>122</v>
      </c>
      <c r="K39" s="7">
        <v>28</v>
      </c>
      <c r="L39" s="7">
        <v>32</v>
      </c>
      <c r="M39" s="7">
        <v>33</v>
      </c>
      <c r="R39" s="7">
        <v>29</v>
      </c>
      <c r="W39" s="7"/>
    </row>
    <row r="40" spans="1:23" ht="12.75">
      <c r="A40" s="4">
        <v>38</v>
      </c>
      <c r="B40" s="7">
        <v>638</v>
      </c>
      <c r="C40" s="26"/>
      <c r="D40" s="26" t="s">
        <v>347</v>
      </c>
      <c r="E40" s="26" t="s">
        <v>167</v>
      </c>
      <c r="F40" s="26" t="s">
        <v>45</v>
      </c>
      <c r="G40" s="29" t="s">
        <v>854</v>
      </c>
      <c r="H40" s="31"/>
      <c r="I40" s="27" t="s">
        <v>348</v>
      </c>
      <c r="J40" s="17">
        <v>114</v>
      </c>
      <c r="K40" s="7">
        <v>24</v>
      </c>
      <c r="M40" s="7">
        <v>21</v>
      </c>
      <c r="N40" s="7">
        <v>20</v>
      </c>
      <c r="Q40" s="7">
        <v>21</v>
      </c>
      <c r="R40" s="7">
        <v>28</v>
      </c>
      <c r="W40" s="7"/>
    </row>
    <row r="41" spans="1:23" ht="12.75">
      <c r="A41" s="4">
        <v>39</v>
      </c>
      <c r="B41" s="7">
        <v>681</v>
      </c>
      <c r="C41" s="26"/>
      <c r="D41" s="26" t="s">
        <v>1306</v>
      </c>
      <c r="E41" s="26" t="s">
        <v>1307</v>
      </c>
      <c r="F41" s="26" t="s">
        <v>45</v>
      </c>
      <c r="G41" s="29" t="s">
        <v>1308</v>
      </c>
      <c r="H41" s="31"/>
      <c r="I41" s="27" t="s">
        <v>1309</v>
      </c>
      <c r="J41" s="17">
        <v>113</v>
      </c>
      <c r="M41" s="7">
        <v>25</v>
      </c>
      <c r="N41" s="7">
        <v>24</v>
      </c>
      <c r="Q41" s="7">
        <v>30</v>
      </c>
      <c r="R41" s="7">
        <v>34</v>
      </c>
      <c r="W41" s="7"/>
    </row>
    <row r="42" spans="1:23" ht="12.75">
      <c r="A42" s="4">
        <v>40</v>
      </c>
      <c r="B42" s="7">
        <v>651</v>
      </c>
      <c r="C42" s="26"/>
      <c r="D42" s="26" t="s">
        <v>850</v>
      </c>
      <c r="E42" s="26" t="s">
        <v>519</v>
      </c>
      <c r="F42" s="26" t="s">
        <v>45</v>
      </c>
      <c r="G42" s="29" t="s">
        <v>851</v>
      </c>
      <c r="H42" s="31"/>
      <c r="I42" s="27" t="s">
        <v>852</v>
      </c>
      <c r="J42" s="17">
        <v>103</v>
      </c>
      <c r="K42" s="7">
        <v>26</v>
      </c>
      <c r="N42" s="7">
        <v>34</v>
      </c>
      <c r="P42" s="7">
        <v>5</v>
      </c>
      <c r="R42" s="7">
        <v>38</v>
      </c>
      <c r="W42" s="7"/>
    </row>
    <row r="43" spans="1:23" ht="12.75">
      <c r="A43" s="4">
        <v>41</v>
      </c>
      <c r="B43" s="7">
        <v>648</v>
      </c>
      <c r="C43" s="26"/>
      <c r="D43" s="26" t="s">
        <v>861</v>
      </c>
      <c r="E43" s="26" t="s">
        <v>167</v>
      </c>
      <c r="F43" s="26" t="s">
        <v>45</v>
      </c>
      <c r="G43" s="29" t="s">
        <v>862</v>
      </c>
      <c r="H43" s="31"/>
      <c r="I43" s="27" t="s">
        <v>478</v>
      </c>
      <c r="J43" s="17">
        <v>102</v>
      </c>
      <c r="K43" s="7">
        <v>18</v>
      </c>
      <c r="L43" s="7">
        <v>5</v>
      </c>
      <c r="M43" s="7">
        <v>22</v>
      </c>
      <c r="N43" s="7">
        <v>12</v>
      </c>
      <c r="Q43" s="7">
        <v>19</v>
      </c>
      <c r="R43" s="7">
        <v>26</v>
      </c>
      <c r="W43" s="7"/>
    </row>
    <row r="44" spans="1:23" ht="12.75">
      <c r="A44" s="4">
        <v>42</v>
      </c>
      <c r="B44" s="7">
        <v>622</v>
      </c>
      <c r="C44" s="26"/>
      <c r="D44" s="26" t="s">
        <v>443</v>
      </c>
      <c r="E44" s="26" t="s">
        <v>139</v>
      </c>
      <c r="F44" s="26" t="s">
        <v>45</v>
      </c>
      <c r="G44" s="29" t="s">
        <v>796</v>
      </c>
      <c r="H44" s="31"/>
      <c r="I44" s="27" t="s">
        <v>444</v>
      </c>
      <c r="J44" s="17">
        <v>99</v>
      </c>
      <c r="K44" s="7">
        <v>54</v>
      </c>
      <c r="L44" s="7">
        <v>40</v>
      </c>
      <c r="M44" s="7">
        <v>5</v>
      </c>
      <c r="W44" s="7"/>
    </row>
    <row r="45" spans="1:23" ht="12.75">
      <c r="A45" s="4">
        <v>43</v>
      </c>
      <c r="B45" s="7">
        <v>628</v>
      </c>
      <c r="C45" s="26"/>
      <c r="D45" s="26" t="s">
        <v>295</v>
      </c>
      <c r="E45" s="26" t="s">
        <v>136</v>
      </c>
      <c r="F45" s="26" t="s">
        <v>45</v>
      </c>
      <c r="G45" s="29" t="s">
        <v>836</v>
      </c>
      <c r="H45" s="31"/>
      <c r="I45" s="27" t="s">
        <v>837</v>
      </c>
      <c r="J45" s="17">
        <v>91</v>
      </c>
      <c r="K45" s="7">
        <v>22</v>
      </c>
      <c r="L45" s="7">
        <v>14</v>
      </c>
      <c r="M45" s="7">
        <v>34</v>
      </c>
      <c r="N45" s="7">
        <v>21</v>
      </c>
      <c r="W45" s="7"/>
    </row>
    <row r="46" spans="1:23" ht="12.75">
      <c r="A46" s="4">
        <v>44</v>
      </c>
      <c r="B46" s="7">
        <v>650</v>
      </c>
      <c r="C46" s="26"/>
      <c r="D46" s="26" t="s">
        <v>863</v>
      </c>
      <c r="E46" s="26" t="s">
        <v>77</v>
      </c>
      <c r="F46" s="26" t="s">
        <v>45</v>
      </c>
      <c r="G46" s="29" t="s">
        <v>864</v>
      </c>
      <c r="H46" s="31"/>
      <c r="I46" s="27" t="s">
        <v>865</v>
      </c>
      <c r="J46" s="17">
        <v>88</v>
      </c>
      <c r="K46" s="7">
        <v>12</v>
      </c>
      <c r="L46" s="7">
        <v>10</v>
      </c>
      <c r="M46" s="7">
        <v>24</v>
      </c>
      <c r="N46" s="7">
        <v>18</v>
      </c>
      <c r="Q46" s="7">
        <v>24</v>
      </c>
      <c r="W46" s="7"/>
    </row>
    <row r="47" spans="1:23" ht="12.75">
      <c r="A47" s="4">
        <v>45</v>
      </c>
      <c r="B47" s="7">
        <v>636</v>
      </c>
      <c r="C47" s="26"/>
      <c r="D47" s="26" t="s">
        <v>223</v>
      </c>
      <c r="E47" s="26" t="s">
        <v>109</v>
      </c>
      <c r="F47" s="26" t="s">
        <v>45</v>
      </c>
      <c r="G47" s="29" t="s">
        <v>868</v>
      </c>
      <c r="H47" s="31"/>
      <c r="I47" s="27" t="s">
        <v>358</v>
      </c>
      <c r="J47" s="17">
        <v>87</v>
      </c>
      <c r="K47" s="7">
        <v>10</v>
      </c>
      <c r="L47" s="7">
        <v>10</v>
      </c>
      <c r="N47" s="7">
        <v>11</v>
      </c>
      <c r="P47" s="7">
        <v>31</v>
      </c>
      <c r="R47" s="7">
        <v>25</v>
      </c>
      <c r="W47" s="7"/>
    </row>
    <row r="48" spans="1:23" ht="12.75">
      <c r="A48" s="4">
        <v>46</v>
      </c>
      <c r="B48" s="7">
        <v>616</v>
      </c>
      <c r="C48" s="26"/>
      <c r="D48" s="26" t="s">
        <v>343</v>
      </c>
      <c r="E48" s="26" t="s">
        <v>173</v>
      </c>
      <c r="F48" s="26" t="s">
        <v>45</v>
      </c>
      <c r="G48" s="29" t="s">
        <v>848</v>
      </c>
      <c r="H48" s="31"/>
      <c r="I48" s="27" t="s">
        <v>849</v>
      </c>
      <c r="J48" s="17">
        <v>87</v>
      </c>
      <c r="K48" s="7">
        <v>17</v>
      </c>
      <c r="L48" s="7">
        <v>10</v>
      </c>
      <c r="M48" s="7">
        <v>27</v>
      </c>
      <c r="N48" s="7">
        <v>33</v>
      </c>
      <c r="W48" s="7"/>
    </row>
    <row r="49" spans="1:23" ht="12.75">
      <c r="A49" s="4">
        <v>47</v>
      </c>
      <c r="B49" s="7">
        <v>673</v>
      </c>
      <c r="C49" s="26"/>
      <c r="D49" s="26" t="s">
        <v>302</v>
      </c>
      <c r="E49" s="26" t="s">
        <v>153</v>
      </c>
      <c r="F49" s="26" t="s">
        <v>45</v>
      </c>
      <c r="G49" s="29" t="s">
        <v>853</v>
      </c>
      <c r="H49" s="31"/>
      <c r="I49" s="27" t="s">
        <v>303</v>
      </c>
      <c r="J49" s="17">
        <v>81</v>
      </c>
      <c r="L49" s="7">
        <v>25</v>
      </c>
      <c r="M49" s="7">
        <v>23</v>
      </c>
      <c r="Q49" s="7">
        <v>33</v>
      </c>
      <c r="W49" s="7"/>
    </row>
    <row r="50" spans="1:23" ht="12.75">
      <c r="A50" s="4">
        <v>48</v>
      </c>
      <c r="B50" s="7">
        <v>641</v>
      </c>
      <c r="C50" s="26"/>
      <c r="D50" s="26" t="s">
        <v>449</v>
      </c>
      <c r="E50" s="26" t="s">
        <v>135</v>
      </c>
      <c r="F50" s="26" t="s">
        <v>45</v>
      </c>
      <c r="G50" s="29" t="s">
        <v>800</v>
      </c>
      <c r="H50" s="31"/>
      <c r="I50" s="27" t="s">
        <v>801</v>
      </c>
      <c r="J50" s="17">
        <v>81</v>
      </c>
      <c r="K50" s="7">
        <v>48</v>
      </c>
      <c r="L50" s="7">
        <v>33</v>
      </c>
      <c r="W50" s="7"/>
    </row>
    <row r="51" spans="1:23" ht="12.75">
      <c r="A51" s="4">
        <v>49</v>
      </c>
      <c r="B51" s="7">
        <v>679</v>
      </c>
      <c r="C51" s="26"/>
      <c r="D51" s="26" t="s">
        <v>462</v>
      </c>
      <c r="E51" s="26" t="s">
        <v>83</v>
      </c>
      <c r="F51" s="26" t="s">
        <v>45</v>
      </c>
      <c r="G51" s="29" t="s">
        <v>875</v>
      </c>
      <c r="H51" s="31"/>
      <c r="I51" s="27" t="s">
        <v>876</v>
      </c>
      <c r="J51" s="17">
        <v>78</v>
      </c>
      <c r="L51" s="7">
        <v>17</v>
      </c>
      <c r="M51" s="7">
        <v>35</v>
      </c>
      <c r="N51" s="7">
        <v>26</v>
      </c>
      <c r="W51" s="7"/>
    </row>
    <row r="52" spans="1:23" ht="12.75">
      <c r="A52" s="4">
        <v>50</v>
      </c>
      <c r="B52" s="7">
        <v>618</v>
      </c>
      <c r="C52" s="26"/>
      <c r="D52" s="26" t="s">
        <v>141</v>
      </c>
      <c r="E52" s="26" t="s">
        <v>77</v>
      </c>
      <c r="F52" s="26" t="s">
        <v>45</v>
      </c>
      <c r="G52" s="29" t="s">
        <v>802</v>
      </c>
      <c r="H52" s="31"/>
      <c r="I52" s="27" t="s">
        <v>253</v>
      </c>
      <c r="J52" s="17">
        <v>75</v>
      </c>
      <c r="K52" s="7">
        <v>37</v>
      </c>
      <c r="L52" s="7">
        <v>38</v>
      </c>
      <c r="W52" s="7"/>
    </row>
    <row r="53" spans="1:23" ht="12.75">
      <c r="A53" s="4">
        <v>51</v>
      </c>
      <c r="B53" s="7">
        <v>691</v>
      </c>
      <c r="C53" s="26"/>
      <c r="D53" s="26" t="s">
        <v>1438</v>
      </c>
      <c r="E53" s="26" t="s">
        <v>127</v>
      </c>
      <c r="F53" s="26" t="s">
        <v>45</v>
      </c>
      <c r="G53" s="29" t="s">
        <v>1439</v>
      </c>
      <c r="H53" s="31"/>
      <c r="I53" s="27" t="s">
        <v>1440</v>
      </c>
      <c r="J53" s="17">
        <v>66</v>
      </c>
      <c r="N53" s="7">
        <v>66</v>
      </c>
      <c r="W53" s="7"/>
    </row>
    <row r="54" spans="1:23" ht="12.75">
      <c r="A54" s="4">
        <v>52</v>
      </c>
      <c r="B54" s="7">
        <v>678</v>
      </c>
      <c r="C54" s="26"/>
      <c r="D54" s="26" t="s">
        <v>855</v>
      </c>
      <c r="E54" s="26" t="s">
        <v>127</v>
      </c>
      <c r="F54" s="26" t="s">
        <v>45</v>
      </c>
      <c r="G54" s="29" t="s">
        <v>856</v>
      </c>
      <c r="H54" s="31"/>
      <c r="I54" s="27" t="s">
        <v>857</v>
      </c>
      <c r="J54" s="17">
        <v>61</v>
      </c>
      <c r="L54" s="7">
        <v>23</v>
      </c>
      <c r="N54" s="7">
        <v>38</v>
      </c>
      <c r="W54" s="7"/>
    </row>
    <row r="55" spans="1:23" ht="12.75">
      <c r="A55" s="4">
        <v>53</v>
      </c>
      <c r="B55" s="7">
        <v>644</v>
      </c>
      <c r="C55" s="26">
        <v>0</v>
      </c>
      <c r="D55" s="26" t="s">
        <v>1747</v>
      </c>
      <c r="E55" s="26" t="s">
        <v>1718</v>
      </c>
      <c r="F55" s="26" t="s">
        <v>45</v>
      </c>
      <c r="G55" s="29" t="s">
        <v>1748</v>
      </c>
      <c r="H55" s="31"/>
      <c r="I55" s="27" t="s">
        <v>1424</v>
      </c>
      <c r="J55" s="17">
        <v>60</v>
      </c>
      <c r="R55" s="7">
        <v>60</v>
      </c>
      <c r="W55" s="7"/>
    </row>
    <row r="56" spans="1:23" ht="12.75">
      <c r="A56" s="4">
        <v>54</v>
      </c>
      <c r="B56" s="7">
        <v>632</v>
      </c>
      <c r="C56" s="26"/>
      <c r="D56" s="26" t="s">
        <v>311</v>
      </c>
      <c r="E56" s="26" t="s">
        <v>75</v>
      </c>
      <c r="F56" s="26" t="s">
        <v>45</v>
      </c>
      <c r="G56" s="29" t="s">
        <v>817</v>
      </c>
      <c r="H56" s="31"/>
      <c r="I56" s="27" t="s">
        <v>818</v>
      </c>
      <c r="J56" s="17">
        <v>56</v>
      </c>
      <c r="K56" s="7">
        <v>30</v>
      </c>
      <c r="L56" s="7">
        <v>26</v>
      </c>
      <c r="W56" s="7"/>
    </row>
    <row r="57" spans="1:23" ht="12.75">
      <c r="A57" s="4">
        <v>55</v>
      </c>
      <c r="B57" s="7">
        <v>671</v>
      </c>
      <c r="C57" s="26"/>
      <c r="D57" s="26" t="s">
        <v>906</v>
      </c>
      <c r="E57" s="26" t="s">
        <v>156</v>
      </c>
      <c r="F57" s="26" t="s">
        <v>45</v>
      </c>
      <c r="G57" s="29" t="s">
        <v>907</v>
      </c>
      <c r="H57" s="31"/>
      <c r="I57" s="27" t="s">
        <v>315</v>
      </c>
      <c r="J57" s="17">
        <v>54</v>
      </c>
      <c r="L57" s="7">
        <v>10</v>
      </c>
      <c r="M57" s="7">
        <v>16</v>
      </c>
      <c r="N57" s="7">
        <v>28</v>
      </c>
      <c r="W57" s="7"/>
    </row>
    <row r="58" spans="1:23" ht="12.75">
      <c r="A58" s="4">
        <v>56</v>
      </c>
      <c r="B58" s="7">
        <v>603</v>
      </c>
      <c r="C58" s="26"/>
      <c r="D58" s="26" t="s">
        <v>209</v>
      </c>
      <c r="E58" s="26" t="s">
        <v>505</v>
      </c>
      <c r="F58" s="26" t="s">
        <v>45</v>
      </c>
      <c r="G58" s="29" t="s">
        <v>820</v>
      </c>
      <c r="H58" s="31"/>
      <c r="I58" s="27" t="s">
        <v>821</v>
      </c>
      <c r="J58" s="17">
        <v>53</v>
      </c>
      <c r="K58" s="7">
        <v>5</v>
      </c>
      <c r="L58" s="7">
        <v>48</v>
      </c>
      <c r="W58" s="7"/>
    </row>
    <row r="59" spans="1:23" ht="12.75">
      <c r="A59" s="4">
        <v>57</v>
      </c>
      <c r="B59" s="7">
        <v>654</v>
      </c>
      <c r="C59" s="26"/>
      <c r="D59" s="26" t="s">
        <v>822</v>
      </c>
      <c r="E59" s="26" t="s">
        <v>139</v>
      </c>
      <c r="F59" s="26" t="s">
        <v>45</v>
      </c>
      <c r="G59" s="29" t="s">
        <v>823</v>
      </c>
      <c r="H59" s="31"/>
      <c r="I59" s="27" t="s">
        <v>321</v>
      </c>
      <c r="J59" s="17">
        <v>53</v>
      </c>
      <c r="K59" s="7">
        <v>29</v>
      </c>
      <c r="L59" s="7">
        <v>24</v>
      </c>
      <c r="W59" s="7"/>
    </row>
    <row r="60" spans="1:23" ht="12.75">
      <c r="A60" s="4">
        <v>58</v>
      </c>
      <c r="B60" s="7">
        <v>630</v>
      </c>
      <c r="C60" s="26"/>
      <c r="D60" s="26" t="s">
        <v>222</v>
      </c>
      <c r="E60" s="26" t="s">
        <v>95</v>
      </c>
      <c r="F60" s="26" t="s">
        <v>45</v>
      </c>
      <c r="G60" s="29" t="s">
        <v>880</v>
      </c>
      <c r="H60" s="36"/>
      <c r="I60" s="27" t="s">
        <v>881</v>
      </c>
      <c r="J60" s="17">
        <v>49</v>
      </c>
      <c r="K60" s="7">
        <v>16</v>
      </c>
      <c r="P60" s="7">
        <v>33</v>
      </c>
      <c r="W60" s="7"/>
    </row>
    <row r="61" spans="1:23" ht="12.75">
      <c r="A61" s="4">
        <v>59</v>
      </c>
      <c r="B61" s="7">
        <v>621</v>
      </c>
      <c r="C61" s="26"/>
      <c r="D61" s="26" t="s">
        <v>328</v>
      </c>
      <c r="E61" s="26" t="s">
        <v>153</v>
      </c>
      <c r="F61" s="26" t="s">
        <v>45</v>
      </c>
      <c r="G61" s="29" t="s">
        <v>877</v>
      </c>
      <c r="H61" s="31"/>
      <c r="I61" s="27" t="s">
        <v>329</v>
      </c>
      <c r="J61" s="17">
        <v>47</v>
      </c>
      <c r="K61" s="7">
        <v>5</v>
      </c>
      <c r="L61" s="7">
        <v>12</v>
      </c>
      <c r="M61" s="7">
        <v>20</v>
      </c>
      <c r="N61" s="7">
        <v>10</v>
      </c>
      <c r="W61" s="7"/>
    </row>
    <row r="62" spans="1:23" ht="12.75">
      <c r="A62" s="4">
        <v>60</v>
      </c>
      <c r="B62" s="7">
        <v>685</v>
      </c>
      <c r="C62" s="26"/>
      <c r="D62" s="26" t="s">
        <v>1302</v>
      </c>
      <c r="E62" s="26" t="s">
        <v>431</v>
      </c>
      <c r="F62" s="26" t="s">
        <v>45</v>
      </c>
      <c r="G62" s="29">
        <v>52532750588</v>
      </c>
      <c r="H62" s="31"/>
      <c r="I62" s="27">
        <v>37798</v>
      </c>
      <c r="J62" s="17">
        <v>46</v>
      </c>
      <c r="M62" s="7">
        <v>46</v>
      </c>
      <c r="W62" s="7"/>
    </row>
    <row r="63" spans="1:23" ht="12.75">
      <c r="A63" s="4">
        <v>61</v>
      </c>
      <c r="B63" s="7">
        <v>689</v>
      </c>
      <c r="C63" s="26"/>
      <c r="D63" s="26" t="s">
        <v>1446</v>
      </c>
      <c r="E63" s="26" t="s">
        <v>780</v>
      </c>
      <c r="F63" s="26" t="s">
        <v>45</v>
      </c>
      <c r="G63" s="29" t="s">
        <v>1447</v>
      </c>
      <c r="H63" s="31"/>
      <c r="I63" s="27" t="s">
        <v>1448</v>
      </c>
      <c r="J63" s="17">
        <v>45</v>
      </c>
      <c r="N63" s="7">
        <v>22</v>
      </c>
      <c r="Q63" s="7">
        <v>23</v>
      </c>
      <c r="W63" s="7"/>
    </row>
    <row r="64" spans="1:23" ht="12.75">
      <c r="A64" s="4">
        <v>62</v>
      </c>
      <c r="B64" s="7" t="s">
        <v>1657</v>
      </c>
      <c r="C64" s="26"/>
      <c r="D64" s="26" t="s">
        <v>160</v>
      </c>
      <c r="E64" s="26" t="s">
        <v>206</v>
      </c>
      <c r="F64" s="26" t="s">
        <v>45</v>
      </c>
      <c r="G64" s="29" t="s">
        <v>829</v>
      </c>
      <c r="H64" s="31"/>
      <c r="I64" s="27" t="s">
        <v>314</v>
      </c>
      <c r="J64" s="17">
        <v>41</v>
      </c>
      <c r="K64" s="7">
        <v>5</v>
      </c>
      <c r="L64" s="7">
        <v>36</v>
      </c>
      <c r="W64" s="7"/>
    </row>
    <row r="65" spans="1:23" ht="12.75">
      <c r="A65" s="4">
        <v>63</v>
      </c>
      <c r="B65" s="7">
        <v>670</v>
      </c>
      <c r="C65" s="26"/>
      <c r="D65" s="26" t="s">
        <v>1658</v>
      </c>
      <c r="E65" s="26" t="s">
        <v>749</v>
      </c>
      <c r="F65" s="26" t="s">
        <v>45</v>
      </c>
      <c r="G65" s="29" t="s">
        <v>1659</v>
      </c>
      <c r="H65" s="31"/>
      <c r="I65" s="27" t="s">
        <v>1660</v>
      </c>
      <c r="J65" s="17">
        <v>37</v>
      </c>
      <c r="Q65" s="7">
        <v>37</v>
      </c>
      <c r="W65" s="7"/>
    </row>
    <row r="66" spans="1:23" ht="12.75">
      <c r="A66" s="4">
        <v>64</v>
      </c>
      <c r="B66" s="7">
        <v>633</v>
      </c>
      <c r="C66" s="26"/>
      <c r="D66" s="26" t="s">
        <v>165</v>
      </c>
      <c r="E66" s="26" t="s">
        <v>7</v>
      </c>
      <c r="F66" s="26" t="s">
        <v>45</v>
      </c>
      <c r="G66" s="29" t="s">
        <v>874</v>
      </c>
      <c r="H66" s="31"/>
      <c r="I66" s="27" t="s">
        <v>310</v>
      </c>
      <c r="J66" s="17">
        <v>37</v>
      </c>
      <c r="K66" s="7">
        <v>10</v>
      </c>
      <c r="L66" s="7">
        <v>10</v>
      </c>
      <c r="N66" s="7">
        <v>17</v>
      </c>
      <c r="W66" s="7"/>
    </row>
    <row r="67" spans="1:23" ht="12.75">
      <c r="A67" s="4">
        <v>65</v>
      </c>
      <c r="B67" s="7">
        <v>649</v>
      </c>
      <c r="C67" s="26"/>
      <c r="D67" s="26" t="s">
        <v>858</v>
      </c>
      <c r="E67" s="26" t="s">
        <v>167</v>
      </c>
      <c r="F67" s="26" t="s">
        <v>45</v>
      </c>
      <c r="G67" s="29" t="s">
        <v>859</v>
      </c>
      <c r="H67" s="31"/>
      <c r="I67" s="27" t="s">
        <v>860</v>
      </c>
      <c r="J67" s="17">
        <v>37</v>
      </c>
      <c r="K67" s="7">
        <v>13</v>
      </c>
      <c r="L67" s="7">
        <v>10</v>
      </c>
      <c r="N67" s="7">
        <v>14</v>
      </c>
      <c r="W67" s="7"/>
    </row>
    <row r="68" spans="1:23" ht="12.75">
      <c r="A68" s="4">
        <v>66</v>
      </c>
      <c r="B68" s="7">
        <v>697</v>
      </c>
      <c r="C68" s="26"/>
      <c r="D68" s="26" t="s">
        <v>1661</v>
      </c>
      <c r="E68" s="26" t="s">
        <v>153</v>
      </c>
      <c r="F68" s="26" t="s">
        <v>45</v>
      </c>
      <c r="G68" s="29" t="s">
        <v>1662</v>
      </c>
      <c r="H68" s="31"/>
      <c r="I68" s="27" t="s">
        <v>1663</v>
      </c>
      <c r="J68" s="17">
        <v>36</v>
      </c>
      <c r="Q68" s="7">
        <v>36</v>
      </c>
      <c r="W68" s="7"/>
    </row>
    <row r="69" spans="1:23" ht="12.75">
      <c r="A69" s="4">
        <v>67</v>
      </c>
      <c r="B69" s="7">
        <v>645</v>
      </c>
      <c r="C69" s="26"/>
      <c r="D69" s="26" t="s">
        <v>841</v>
      </c>
      <c r="E69" s="26" t="s">
        <v>842</v>
      </c>
      <c r="F69" s="26" t="s">
        <v>45</v>
      </c>
      <c r="G69" s="29" t="s">
        <v>843</v>
      </c>
      <c r="H69" s="31"/>
      <c r="I69" s="27" t="s">
        <v>844</v>
      </c>
      <c r="J69" s="17">
        <v>33</v>
      </c>
      <c r="K69" s="7">
        <v>33</v>
      </c>
      <c r="W69" s="7"/>
    </row>
    <row r="70" spans="1:23" ht="12.75">
      <c r="A70" s="4">
        <v>68</v>
      </c>
      <c r="B70" s="7">
        <v>686</v>
      </c>
      <c r="C70" s="26"/>
      <c r="D70" s="26" t="s">
        <v>1320</v>
      </c>
      <c r="E70" s="26" t="s">
        <v>504</v>
      </c>
      <c r="F70" s="26" t="s">
        <v>45</v>
      </c>
      <c r="G70" s="29" t="s">
        <v>1321</v>
      </c>
      <c r="H70" s="31"/>
      <c r="I70" s="27" t="s">
        <v>1322</v>
      </c>
      <c r="J70" s="17">
        <v>32</v>
      </c>
      <c r="M70" s="7">
        <v>5</v>
      </c>
      <c r="R70" s="7">
        <v>27</v>
      </c>
      <c r="W70" s="7"/>
    </row>
    <row r="71" spans="1:23" ht="12.75">
      <c r="A71" s="4">
        <v>69</v>
      </c>
      <c r="B71" s="7">
        <v>690</v>
      </c>
      <c r="C71" s="26"/>
      <c r="D71" s="26" t="s">
        <v>1441</v>
      </c>
      <c r="E71" s="26" t="s">
        <v>1410</v>
      </c>
      <c r="F71" s="26" t="s">
        <v>45</v>
      </c>
      <c r="G71" s="29">
        <v>52490130161</v>
      </c>
      <c r="H71" s="31"/>
      <c r="I71" s="27">
        <v>37955</v>
      </c>
      <c r="J71" s="17">
        <v>32</v>
      </c>
      <c r="N71" s="7">
        <v>32</v>
      </c>
      <c r="W71" s="7"/>
    </row>
    <row r="72" spans="1:23" ht="12.75">
      <c r="A72" s="4">
        <v>70</v>
      </c>
      <c r="B72" s="7">
        <v>694</v>
      </c>
      <c r="C72" s="26"/>
      <c r="D72" s="26" t="s">
        <v>1664</v>
      </c>
      <c r="E72" s="26" t="s">
        <v>142</v>
      </c>
      <c r="F72" s="26" t="s">
        <v>45</v>
      </c>
      <c r="G72" s="29" t="s">
        <v>1665</v>
      </c>
      <c r="H72" s="31"/>
      <c r="I72" s="27" t="s">
        <v>1666</v>
      </c>
      <c r="J72" s="17">
        <v>31</v>
      </c>
      <c r="Q72" s="7">
        <v>31</v>
      </c>
      <c r="W72" s="7"/>
    </row>
    <row r="73" spans="1:23" ht="12.75">
      <c r="A73" s="4">
        <v>71</v>
      </c>
      <c r="B73" s="7">
        <v>688</v>
      </c>
      <c r="C73" s="26"/>
      <c r="D73" s="26" t="s">
        <v>1442</v>
      </c>
      <c r="E73" s="26" t="s">
        <v>1443</v>
      </c>
      <c r="F73" s="26" t="s">
        <v>45</v>
      </c>
      <c r="G73" s="29" t="s">
        <v>1444</v>
      </c>
      <c r="H73" s="31"/>
      <c r="I73" s="27" t="s">
        <v>1445</v>
      </c>
      <c r="J73" s="17">
        <v>31</v>
      </c>
      <c r="N73" s="7">
        <v>31</v>
      </c>
      <c r="W73" s="7"/>
    </row>
    <row r="74" spans="1:23" ht="12.75">
      <c r="A74" s="4">
        <v>72</v>
      </c>
      <c r="B74" s="7">
        <v>672</v>
      </c>
      <c r="C74" s="26"/>
      <c r="D74" s="26" t="s">
        <v>891</v>
      </c>
      <c r="E74" s="26" t="s">
        <v>404</v>
      </c>
      <c r="F74" s="26" t="s">
        <v>45</v>
      </c>
      <c r="G74" s="29" t="s">
        <v>892</v>
      </c>
      <c r="H74" s="31"/>
      <c r="I74" s="27" t="s">
        <v>308</v>
      </c>
      <c r="J74" s="17">
        <v>29</v>
      </c>
      <c r="L74" s="7">
        <v>10</v>
      </c>
      <c r="N74" s="7">
        <v>19</v>
      </c>
      <c r="W74" s="7"/>
    </row>
    <row r="75" spans="1:23" ht="12.75">
      <c r="A75" s="4">
        <v>73</v>
      </c>
      <c r="B75" s="7">
        <v>674</v>
      </c>
      <c r="C75" s="26"/>
      <c r="D75" s="26" t="s">
        <v>341</v>
      </c>
      <c r="E75" s="26" t="s">
        <v>153</v>
      </c>
      <c r="F75" s="26" t="s">
        <v>45</v>
      </c>
      <c r="G75" s="29" t="s">
        <v>896</v>
      </c>
      <c r="H75" s="31"/>
      <c r="I75" s="27" t="s">
        <v>342</v>
      </c>
      <c r="J75" s="17">
        <v>27</v>
      </c>
      <c r="L75" s="7">
        <v>10</v>
      </c>
      <c r="M75" s="7">
        <v>17</v>
      </c>
      <c r="W75" s="7"/>
    </row>
    <row r="76" spans="1:23" ht="12.75">
      <c r="A76" s="4">
        <v>74</v>
      </c>
      <c r="B76" s="7">
        <v>699</v>
      </c>
      <c r="C76" s="34"/>
      <c r="D76" s="34" t="s">
        <v>1667</v>
      </c>
      <c r="E76" s="34" t="s">
        <v>1636</v>
      </c>
      <c r="F76" s="34">
        <v>0</v>
      </c>
      <c r="G76" s="35" t="s">
        <v>38</v>
      </c>
      <c r="H76" s="36"/>
      <c r="I76" s="27">
        <v>37462</v>
      </c>
      <c r="J76" s="17">
        <v>26</v>
      </c>
      <c r="Q76" s="7">
        <v>26</v>
      </c>
      <c r="W76" s="7"/>
    </row>
    <row r="77" spans="1:23" ht="12.75">
      <c r="A77" s="4">
        <v>75</v>
      </c>
      <c r="B77" s="7">
        <v>684</v>
      </c>
      <c r="C77" s="26"/>
      <c r="D77" s="26" t="s">
        <v>1303</v>
      </c>
      <c r="E77" s="26" t="s">
        <v>505</v>
      </c>
      <c r="F77" s="26" t="s">
        <v>45</v>
      </c>
      <c r="G77" s="29" t="s">
        <v>1304</v>
      </c>
      <c r="H77" s="31"/>
      <c r="I77" s="27" t="s">
        <v>1305</v>
      </c>
      <c r="J77" s="17">
        <v>26</v>
      </c>
      <c r="M77" s="7">
        <v>26</v>
      </c>
      <c r="W77" s="7"/>
    </row>
    <row r="78" spans="1:23" ht="12.75">
      <c r="A78" s="4">
        <v>76</v>
      </c>
      <c r="B78" s="7">
        <v>635</v>
      </c>
      <c r="C78" s="26"/>
      <c r="D78" s="26" t="s">
        <v>309</v>
      </c>
      <c r="E78" s="26" t="s">
        <v>153</v>
      </c>
      <c r="F78" s="26" t="s">
        <v>45</v>
      </c>
      <c r="G78" s="29" t="s">
        <v>872</v>
      </c>
      <c r="H78" s="31"/>
      <c r="I78" s="27" t="s">
        <v>873</v>
      </c>
      <c r="J78" s="17">
        <v>25</v>
      </c>
      <c r="K78" s="7">
        <v>10</v>
      </c>
      <c r="L78" s="7">
        <v>10</v>
      </c>
      <c r="M78" s="7">
        <v>5</v>
      </c>
      <c r="W78" s="7"/>
    </row>
    <row r="79" spans="1:23" ht="12.75">
      <c r="A79" s="4">
        <v>77</v>
      </c>
      <c r="B79" s="7">
        <v>698</v>
      </c>
      <c r="C79" s="26"/>
      <c r="D79" s="26" t="s">
        <v>1668</v>
      </c>
      <c r="E79" s="26" t="s">
        <v>153</v>
      </c>
      <c r="F79" s="26" t="s">
        <v>45</v>
      </c>
      <c r="G79" s="29" t="s">
        <v>1669</v>
      </c>
      <c r="H79" s="31"/>
      <c r="I79" s="27" t="s">
        <v>1670</v>
      </c>
      <c r="J79" s="17">
        <v>22</v>
      </c>
      <c r="Q79" s="7">
        <v>22</v>
      </c>
      <c r="W79" s="7"/>
    </row>
    <row r="80" spans="1:23" ht="12.75">
      <c r="A80" s="4">
        <v>78</v>
      </c>
      <c r="B80" s="7">
        <v>653</v>
      </c>
      <c r="C80" s="26"/>
      <c r="D80" s="26" t="s">
        <v>869</v>
      </c>
      <c r="E80" s="26" t="s">
        <v>77</v>
      </c>
      <c r="F80" s="26" t="s">
        <v>45</v>
      </c>
      <c r="G80" s="29" t="s">
        <v>870</v>
      </c>
      <c r="H80" s="31"/>
      <c r="I80" s="27" t="s">
        <v>871</v>
      </c>
      <c r="J80" s="17">
        <v>20</v>
      </c>
      <c r="K80" s="7">
        <v>10</v>
      </c>
      <c r="L80" s="7">
        <v>10</v>
      </c>
      <c r="W80" s="7"/>
    </row>
    <row r="81" spans="1:23" ht="12.75">
      <c r="A81" s="4">
        <v>79</v>
      </c>
      <c r="B81" s="7">
        <v>687</v>
      </c>
      <c r="C81" s="26"/>
      <c r="D81" s="26" t="s">
        <v>1310</v>
      </c>
      <c r="E81" s="26" t="s">
        <v>1311</v>
      </c>
      <c r="F81" s="26" t="s">
        <v>45</v>
      </c>
      <c r="G81" s="29" t="s">
        <v>1312</v>
      </c>
      <c r="H81" s="31"/>
      <c r="I81" s="27" t="s">
        <v>1313</v>
      </c>
      <c r="J81" s="17">
        <v>19</v>
      </c>
      <c r="M81" s="7">
        <v>19</v>
      </c>
      <c r="W81" s="7"/>
    </row>
    <row r="82" spans="1:23" ht="12.75">
      <c r="A82" s="4">
        <v>80</v>
      </c>
      <c r="B82" s="7">
        <v>696</v>
      </c>
      <c r="C82" s="26"/>
      <c r="D82" s="26" t="s">
        <v>1671</v>
      </c>
      <c r="E82" s="26" t="s">
        <v>749</v>
      </c>
      <c r="F82" s="25" t="s">
        <v>45</v>
      </c>
      <c r="G82" s="38" t="s">
        <v>1672</v>
      </c>
      <c r="H82" s="31"/>
      <c r="I82" s="27" t="s">
        <v>1673</v>
      </c>
      <c r="J82" s="17">
        <v>17</v>
      </c>
      <c r="Q82" s="7">
        <v>17</v>
      </c>
      <c r="W82" s="7"/>
    </row>
    <row r="83" spans="1:23" ht="12.75">
      <c r="A83" s="4">
        <v>81</v>
      </c>
      <c r="B83" s="7">
        <v>624</v>
      </c>
      <c r="C83" s="49"/>
      <c r="D83" s="26" t="s">
        <v>1674</v>
      </c>
      <c r="E83" s="26" t="s">
        <v>749</v>
      </c>
      <c r="F83" s="26" t="s">
        <v>45</v>
      </c>
      <c r="G83" s="31" t="s">
        <v>1675</v>
      </c>
      <c r="H83" s="31"/>
      <c r="I83" s="27" t="s">
        <v>1676</v>
      </c>
      <c r="J83" s="17">
        <v>16</v>
      </c>
      <c r="Q83" s="7">
        <v>16</v>
      </c>
      <c r="W83" s="7"/>
    </row>
    <row r="84" spans="1:23" ht="12.75">
      <c r="A84" s="4">
        <v>82</v>
      </c>
      <c r="B84" s="7">
        <v>676</v>
      </c>
      <c r="C84" s="26"/>
      <c r="D84" s="26" t="s">
        <v>878</v>
      </c>
      <c r="E84" s="26" t="s">
        <v>7</v>
      </c>
      <c r="F84" s="26" t="s">
        <v>45</v>
      </c>
      <c r="G84" s="29" t="s">
        <v>879</v>
      </c>
      <c r="H84" s="31"/>
      <c r="I84" s="27">
        <v>37767</v>
      </c>
      <c r="J84" s="17">
        <v>16</v>
      </c>
      <c r="K84" s="7">
        <v>11</v>
      </c>
      <c r="L84" s="7">
        <v>5</v>
      </c>
      <c r="W84" s="7"/>
    </row>
    <row r="85" spans="1:23" ht="12.75">
      <c r="A85" s="4">
        <v>83</v>
      </c>
      <c r="B85" s="7">
        <v>666</v>
      </c>
      <c r="C85" s="26"/>
      <c r="D85" s="26" t="s">
        <v>162</v>
      </c>
      <c r="E85" s="26" t="s">
        <v>882</v>
      </c>
      <c r="F85" s="26" t="s">
        <v>45</v>
      </c>
      <c r="G85" s="29" t="s">
        <v>883</v>
      </c>
      <c r="H85" s="31"/>
      <c r="I85" s="27" t="s">
        <v>317</v>
      </c>
      <c r="J85" s="17">
        <v>15</v>
      </c>
      <c r="L85" s="7">
        <v>15</v>
      </c>
      <c r="W85" s="7"/>
    </row>
    <row r="86" spans="1:23" ht="12.75">
      <c r="A86" s="4">
        <v>84</v>
      </c>
      <c r="B86" s="7">
        <v>643</v>
      </c>
      <c r="C86" s="26"/>
      <c r="D86" s="26" t="s">
        <v>884</v>
      </c>
      <c r="E86" s="26" t="s">
        <v>167</v>
      </c>
      <c r="F86" s="26" t="s">
        <v>45</v>
      </c>
      <c r="G86" s="29" t="s">
        <v>885</v>
      </c>
      <c r="H86" s="31"/>
      <c r="I86" s="27" t="s">
        <v>303</v>
      </c>
      <c r="J86" s="17">
        <v>15</v>
      </c>
      <c r="K86" s="7">
        <v>10</v>
      </c>
      <c r="L86" s="7">
        <v>5</v>
      </c>
      <c r="W86" s="7"/>
    </row>
    <row r="87" spans="1:23" ht="12.75">
      <c r="A87" s="4">
        <v>85</v>
      </c>
      <c r="B87" s="7">
        <v>683</v>
      </c>
      <c r="C87" s="26"/>
      <c r="D87" s="26" t="s">
        <v>1314</v>
      </c>
      <c r="E87" s="26" t="s">
        <v>505</v>
      </c>
      <c r="F87" s="26" t="s">
        <v>45</v>
      </c>
      <c r="G87" s="29" t="s">
        <v>1315</v>
      </c>
      <c r="H87" s="31"/>
      <c r="I87" s="27" t="s">
        <v>1316</v>
      </c>
      <c r="J87" s="17">
        <v>14</v>
      </c>
      <c r="M87" s="7">
        <v>14</v>
      </c>
      <c r="W87" s="7"/>
    </row>
    <row r="88" spans="1:23" ht="12.75">
      <c r="A88" s="4">
        <v>86</v>
      </c>
      <c r="B88" s="7" t="s">
        <v>1749</v>
      </c>
      <c r="C88" s="26"/>
      <c r="D88" s="26" t="s">
        <v>886</v>
      </c>
      <c r="E88" s="26" t="s">
        <v>448</v>
      </c>
      <c r="F88" s="26" t="s">
        <v>45</v>
      </c>
      <c r="G88" s="29" t="s">
        <v>887</v>
      </c>
      <c r="H88" s="31"/>
      <c r="I88" s="27" t="s">
        <v>888</v>
      </c>
      <c r="J88" s="17">
        <v>14</v>
      </c>
      <c r="K88" s="7">
        <v>14</v>
      </c>
      <c r="W88" s="7"/>
    </row>
    <row r="89" spans="1:23" ht="12.75">
      <c r="A89" s="4">
        <v>87</v>
      </c>
      <c r="B89" s="7">
        <v>692</v>
      </c>
      <c r="C89" s="26"/>
      <c r="D89" s="26" t="s">
        <v>1449</v>
      </c>
      <c r="E89" s="26" t="s">
        <v>127</v>
      </c>
      <c r="F89" s="26" t="s">
        <v>45</v>
      </c>
      <c r="G89" s="29" t="s">
        <v>1450</v>
      </c>
      <c r="H89" s="31"/>
      <c r="I89" s="27" t="s">
        <v>1451</v>
      </c>
      <c r="J89" s="17">
        <v>13</v>
      </c>
      <c r="N89" s="7">
        <v>13</v>
      </c>
      <c r="W89" s="7"/>
    </row>
    <row r="90" spans="1:23" ht="12.75">
      <c r="A90" s="4">
        <v>88</v>
      </c>
      <c r="B90" s="7" t="s">
        <v>1677</v>
      </c>
      <c r="C90" s="26"/>
      <c r="D90" s="26" t="s">
        <v>889</v>
      </c>
      <c r="E90" s="26" t="s">
        <v>890</v>
      </c>
      <c r="F90" s="26"/>
      <c r="G90" s="29" t="s">
        <v>38</v>
      </c>
      <c r="H90" s="31"/>
      <c r="I90" s="27">
        <v>37831</v>
      </c>
      <c r="J90" s="17">
        <v>13</v>
      </c>
      <c r="L90" s="7">
        <v>13</v>
      </c>
      <c r="W90" s="7"/>
    </row>
    <row r="91" spans="1:23" ht="12.75">
      <c r="A91" s="4">
        <v>89</v>
      </c>
      <c r="B91" s="7">
        <v>646</v>
      </c>
      <c r="C91" s="26"/>
      <c r="D91" s="26" t="s">
        <v>912</v>
      </c>
      <c r="E91" s="26" t="s">
        <v>135</v>
      </c>
      <c r="F91" s="26" t="s">
        <v>45</v>
      </c>
      <c r="G91" s="29" t="s">
        <v>913</v>
      </c>
      <c r="H91" s="31"/>
      <c r="I91" s="27" t="s">
        <v>795</v>
      </c>
      <c r="J91" s="17">
        <v>10</v>
      </c>
      <c r="K91" s="7">
        <v>5</v>
      </c>
      <c r="Q91" s="7">
        <v>5</v>
      </c>
      <c r="W91" s="7"/>
    </row>
    <row r="92" spans="1:23" ht="12.75">
      <c r="A92" s="4">
        <v>90</v>
      </c>
      <c r="B92" s="7">
        <v>693</v>
      </c>
      <c r="C92" s="26"/>
      <c r="D92" s="26" t="s">
        <v>1452</v>
      </c>
      <c r="E92" s="26" t="s">
        <v>248</v>
      </c>
      <c r="F92" s="26" t="s">
        <v>45</v>
      </c>
      <c r="G92" s="29" t="s">
        <v>1453</v>
      </c>
      <c r="H92" s="31"/>
      <c r="I92" s="27" t="s">
        <v>1454</v>
      </c>
      <c r="J92" s="17">
        <v>10</v>
      </c>
      <c r="N92" s="7">
        <v>10</v>
      </c>
      <c r="W92" s="7"/>
    </row>
    <row r="93" spans="1:23" ht="12.75">
      <c r="A93" s="4">
        <v>91</v>
      </c>
      <c r="B93" s="7">
        <v>668</v>
      </c>
      <c r="C93" s="26"/>
      <c r="D93" s="26" t="s">
        <v>893</v>
      </c>
      <c r="E93" s="26" t="s">
        <v>2</v>
      </c>
      <c r="F93" s="26" t="s">
        <v>45</v>
      </c>
      <c r="G93" s="29" t="s">
        <v>894</v>
      </c>
      <c r="H93" s="31"/>
      <c r="I93" s="27" t="s">
        <v>895</v>
      </c>
      <c r="J93" s="17">
        <v>10</v>
      </c>
      <c r="L93" s="7">
        <v>10</v>
      </c>
      <c r="W93" s="7"/>
    </row>
    <row r="94" spans="1:23" ht="12.75">
      <c r="A94" s="4">
        <v>92</v>
      </c>
      <c r="B94" s="7">
        <v>665</v>
      </c>
      <c r="C94" s="26"/>
      <c r="D94" s="26" t="s">
        <v>168</v>
      </c>
      <c r="E94" s="26" t="s">
        <v>7</v>
      </c>
      <c r="F94" s="26" t="s">
        <v>45</v>
      </c>
      <c r="G94" s="29" t="s">
        <v>897</v>
      </c>
      <c r="H94" s="31"/>
      <c r="I94" s="27" t="s">
        <v>312</v>
      </c>
      <c r="J94" s="17">
        <v>10</v>
      </c>
      <c r="L94" s="7">
        <v>10</v>
      </c>
      <c r="W94" s="7"/>
    </row>
    <row r="95" spans="1:23" ht="12.75">
      <c r="A95" s="4">
        <v>93</v>
      </c>
      <c r="B95" s="7">
        <v>667</v>
      </c>
      <c r="C95" s="34"/>
      <c r="D95" s="34" t="s">
        <v>898</v>
      </c>
      <c r="E95" s="34" t="s">
        <v>173</v>
      </c>
      <c r="F95" s="26" t="s">
        <v>45</v>
      </c>
      <c r="G95" s="35" t="s">
        <v>899</v>
      </c>
      <c r="H95" s="36"/>
      <c r="I95" s="27" t="s">
        <v>474</v>
      </c>
      <c r="J95" s="17">
        <v>10</v>
      </c>
      <c r="L95" s="7">
        <v>10</v>
      </c>
      <c r="W95" s="7"/>
    </row>
    <row r="96" spans="1:23" ht="12.75">
      <c r="A96" s="4">
        <v>94</v>
      </c>
      <c r="B96" s="7">
        <v>677</v>
      </c>
      <c r="C96" s="26"/>
      <c r="D96" s="26" t="s">
        <v>900</v>
      </c>
      <c r="E96" s="26" t="s">
        <v>122</v>
      </c>
      <c r="F96" s="26" t="s">
        <v>45</v>
      </c>
      <c r="G96" s="29" t="s">
        <v>901</v>
      </c>
      <c r="H96" s="31"/>
      <c r="I96" s="27" t="s">
        <v>902</v>
      </c>
      <c r="J96" s="17">
        <v>10</v>
      </c>
      <c r="L96" s="7">
        <v>10</v>
      </c>
      <c r="W96" s="7"/>
    </row>
    <row r="97" spans="1:23" ht="12.75">
      <c r="A97" s="4">
        <v>95</v>
      </c>
      <c r="B97" s="7">
        <v>664</v>
      </c>
      <c r="C97" s="26"/>
      <c r="D97" s="26" t="s">
        <v>903</v>
      </c>
      <c r="E97" s="26" t="s">
        <v>75</v>
      </c>
      <c r="F97" s="26" t="s">
        <v>45</v>
      </c>
      <c r="G97" s="29" t="s">
        <v>904</v>
      </c>
      <c r="H97" s="31"/>
      <c r="I97" s="27" t="s">
        <v>905</v>
      </c>
      <c r="J97" s="17">
        <v>10</v>
      </c>
      <c r="L97" s="7">
        <v>10</v>
      </c>
      <c r="W97" s="7"/>
    </row>
    <row r="98" spans="1:23" ht="12.75">
      <c r="A98" s="4">
        <v>96</v>
      </c>
      <c r="B98" s="7">
        <v>652</v>
      </c>
      <c r="C98" s="26"/>
      <c r="D98" s="26" t="s">
        <v>908</v>
      </c>
      <c r="E98" s="26" t="s">
        <v>431</v>
      </c>
      <c r="F98" s="26" t="s">
        <v>45</v>
      </c>
      <c r="G98" s="29" t="s">
        <v>909</v>
      </c>
      <c r="H98" s="31"/>
      <c r="I98" s="27" t="s">
        <v>910</v>
      </c>
      <c r="J98" s="17">
        <v>10</v>
      </c>
      <c r="K98" s="7">
        <v>10</v>
      </c>
      <c r="W98" s="7"/>
    </row>
    <row r="99" spans="1:23" ht="12.75">
      <c r="A99" s="4">
        <v>97</v>
      </c>
      <c r="B99" s="7">
        <v>695</v>
      </c>
      <c r="C99" s="26"/>
      <c r="D99" s="26" t="s">
        <v>1568</v>
      </c>
      <c r="E99" s="26" t="s">
        <v>95</v>
      </c>
      <c r="F99" s="26" t="s">
        <v>45</v>
      </c>
      <c r="G99" s="29" t="s">
        <v>1569</v>
      </c>
      <c r="H99" s="31"/>
      <c r="I99" s="27" t="s">
        <v>1570</v>
      </c>
      <c r="J99" s="17">
        <v>5</v>
      </c>
      <c r="P99" s="7">
        <v>5</v>
      </c>
      <c r="W99" s="7"/>
    </row>
    <row r="100" spans="1:23" ht="12.75">
      <c r="A100" s="4">
        <v>98</v>
      </c>
      <c r="B100" s="7">
        <v>682</v>
      </c>
      <c r="C100" s="26"/>
      <c r="D100" s="26" t="s">
        <v>1317</v>
      </c>
      <c r="E100" s="26" t="s">
        <v>505</v>
      </c>
      <c r="F100" s="26" t="s">
        <v>45</v>
      </c>
      <c r="G100" s="29" t="s">
        <v>1318</v>
      </c>
      <c r="H100" s="31"/>
      <c r="I100" s="27" t="s">
        <v>1319</v>
      </c>
      <c r="J100" s="17">
        <v>5</v>
      </c>
      <c r="M100" s="7">
        <v>5</v>
      </c>
      <c r="W100" s="7"/>
    </row>
    <row r="101" spans="1:23" ht="12.75">
      <c r="A101" s="4">
        <v>99</v>
      </c>
      <c r="B101" s="7">
        <v>680</v>
      </c>
      <c r="C101" s="26"/>
      <c r="D101" s="26" t="s">
        <v>911</v>
      </c>
      <c r="E101" s="26" t="s">
        <v>127</v>
      </c>
      <c r="F101" s="26" t="s">
        <v>45</v>
      </c>
      <c r="G101" s="29">
        <v>52440510027</v>
      </c>
      <c r="H101" s="31"/>
      <c r="I101" s="27">
        <v>37787</v>
      </c>
      <c r="J101" s="17">
        <v>5</v>
      </c>
      <c r="L101" s="7">
        <v>5</v>
      </c>
      <c r="W101" s="7"/>
    </row>
    <row r="102" spans="1:23" ht="12.75">
      <c r="A102" s="4">
        <v>100</v>
      </c>
      <c r="B102" s="7" t="s">
        <v>1750</v>
      </c>
      <c r="C102" s="26"/>
      <c r="D102" s="26" t="s">
        <v>914</v>
      </c>
      <c r="E102" s="26" t="s">
        <v>167</v>
      </c>
      <c r="F102" s="26" t="s">
        <v>45</v>
      </c>
      <c r="G102" s="29" t="s">
        <v>915</v>
      </c>
      <c r="H102" s="31"/>
      <c r="I102" s="27" t="s">
        <v>867</v>
      </c>
      <c r="J102" s="17">
        <v>5</v>
      </c>
      <c r="K102" s="7">
        <v>5</v>
      </c>
      <c r="W102" s="7"/>
    </row>
    <row r="103" spans="1:23" ht="12.75">
      <c r="A103" s="4">
        <v>101</v>
      </c>
      <c r="B103" s="7" t="s">
        <v>1751</v>
      </c>
      <c r="C103" s="26"/>
      <c r="D103" s="26" t="s">
        <v>916</v>
      </c>
      <c r="E103" s="26" t="s">
        <v>77</v>
      </c>
      <c r="F103" s="26" t="s">
        <v>45</v>
      </c>
      <c r="G103" s="29" t="s">
        <v>917</v>
      </c>
      <c r="H103" s="31"/>
      <c r="I103" s="27" t="s">
        <v>918</v>
      </c>
      <c r="J103" s="17">
        <v>5</v>
      </c>
      <c r="K103" s="7">
        <v>5</v>
      </c>
      <c r="W103" s="7"/>
    </row>
    <row r="104" spans="1:23" ht="12.75">
      <c r="A104" s="4">
        <v>102</v>
      </c>
      <c r="B104" s="7" t="s">
        <v>1678</v>
      </c>
      <c r="C104" s="26"/>
      <c r="D104" s="26" t="s">
        <v>447</v>
      </c>
      <c r="E104" s="26" t="s">
        <v>448</v>
      </c>
      <c r="F104" s="26" t="s">
        <v>45</v>
      </c>
      <c r="G104" s="29" t="s">
        <v>919</v>
      </c>
      <c r="H104" s="31"/>
      <c r="I104" s="27" t="s">
        <v>257</v>
      </c>
      <c r="J104" s="17">
        <v>5</v>
      </c>
      <c r="K104" s="7">
        <v>5</v>
      </c>
      <c r="W104" s="7"/>
    </row>
    <row r="105" spans="3:23" ht="12.75">
      <c r="C105" s="26"/>
      <c r="D105" s="26"/>
      <c r="E105" s="26"/>
      <c r="F105" s="26"/>
      <c r="G105" s="29"/>
      <c r="H105" s="31"/>
      <c r="W105" s="7"/>
    </row>
    <row r="106" spans="3:23" ht="12.75">
      <c r="C106" s="26"/>
      <c r="D106" s="26"/>
      <c r="E106" s="26"/>
      <c r="F106" s="26"/>
      <c r="G106" s="29"/>
      <c r="H106" s="31"/>
      <c r="W106" s="7"/>
    </row>
    <row r="107" spans="3:23" ht="12.75">
      <c r="C107" s="26"/>
      <c r="D107" s="26"/>
      <c r="E107" s="26"/>
      <c r="F107" s="26"/>
      <c r="G107" s="29"/>
      <c r="H107" s="31"/>
      <c r="W107" s="7"/>
    </row>
    <row r="108" spans="3:23" ht="12.75">
      <c r="C108" s="26"/>
      <c r="D108" s="26"/>
      <c r="E108" s="26"/>
      <c r="F108" s="26"/>
      <c r="G108" s="29"/>
      <c r="H108" s="31"/>
      <c r="W108" s="7"/>
    </row>
    <row r="109" spans="3:23" ht="12.75">
      <c r="C109" s="26"/>
      <c r="D109" s="26"/>
      <c r="E109" s="26"/>
      <c r="F109" s="26"/>
      <c r="G109" s="29"/>
      <c r="H109" s="31"/>
      <c r="W109" s="7"/>
    </row>
    <row r="110" spans="3:23" ht="12.75">
      <c r="C110" s="26"/>
      <c r="D110" s="26"/>
      <c r="E110" s="26"/>
      <c r="F110" s="26"/>
      <c r="G110" s="29"/>
      <c r="H110" s="31"/>
      <c r="W110" s="7"/>
    </row>
    <row r="111" spans="3:23" ht="12.75">
      <c r="C111" s="26"/>
      <c r="D111" s="26"/>
      <c r="E111" s="26"/>
      <c r="F111" s="26"/>
      <c r="G111" s="29"/>
      <c r="H111" s="31"/>
      <c r="W111" s="7"/>
    </row>
    <row r="112" spans="3:23" ht="12.75">
      <c r="C112" s="26"/>
      <c r="D112" s="26"/>
      <c r="E112" s="26"/>
      <c r="F112" s="26"/>
      <c r="G112" s="29"/>
      <c r="H112" s="31"/>
      <c r="W112" s="7"/>
    </row>
    <row r="113" spans="3:23" ht="12.75">
      <c r="C113" s="26"/>
      <c r="D113" s="26"/>
      <c r="E113" s="26"/>
      <c r="F113" s="26"/>
      <c r="G113" s="29"/>
      <c r="H113" s="31"/>
      <c r="W113" s="7"/>
    </row>
    <row r="114" spans="3:23" ht="12.75">
      <c r="C114" s="26"/>
      <c r="D114" s="26"/>
      <c r="E114" s="26"/>
      <c r="F114" s="26"/>
      <c r="G114" s="29"/>
      <c r="H114" s="31"/>
      <c r="W114" s="7"/>
    </row>
    <row r="115" spans="3:23" ht="12.75">
      <c r="C115" s="26"/>
      <c r="D115" s="26"/>
      <c r="E115" s="26"/>
      <c r="F115" s="26"/>
      <c r="G115" s="29"/>
      <c r="H115" s="31"/>
      <c r="W115" s="7"/>
    </row>
    <row r="116" spans="3:23" ht="12.75">
      <c r="C116" s="34"/>
      <c r="D116" s="34"/>
      <c r="E116" s="34"/>
      <c r="F116" s="34"/>
      <c r="G116" s="35"/>
      <c r="H116" s="36"/>
      <c r="W116" s="7"/>
    </row>
    <row r="117" spans="3:23" ht="12.75">
      <c r="C117" s="26"/>
      <c r="D117" s="26"/>
      <c r="E117" s="26"/>
      <c r="F117" s="26"/>
      <c r="G117" s="31"/>
      <c r="H117" s="31"/>
      <c r="W117" s="7"/>
    </row>
    <row r="118" spans="3:23" ht="12.75">
      <c r="C118" s="26"/>
      <c r="D118" s="26"/>
      <c r="E118" s="26"/>
      <c r="F118" s="26"/>
      <c r="G118" s="29"/>
      <c r="H118" s="31"/>
      <c r="W118" s="7"/>
    </row>
    <row r="119" spans="3:23" ht="12.75">
      <c r="C119" s="26"/>
      <c r="D119" s="26"/>
      <c r="E119" s="26"/>
      <c r="F119" s="26"/>
      <c r="G119" s="29"/>
      <c r="H119" s="31"/>
      <c r="W119" s="7"/>
    </row>
    <row r="120" spans="3:23" ht="12.75">
      <c r="C120" s="26"/>
      <c r="D120" s="26"/>
      <c r="E120" s="26"/>
      <c r="F120" s="26"/>
      <c r="G120" s="29"/>
      <c r="H120" s="31"/>
      <c r="W120" s="7"/>
    </row>
    <row r="121" spans="3:23" ht="12.75">
      <c r="C121" s="26"/>
      <c r="D121" s="26"/>
      <c r="E121" s="26"/>
      <c r="F121" s="26"/>
      <c r="G121" s="29"/>
      <c r="H121" s="31"/>
      <c r="W121" s="7"/>
    </row>
    <row r="122" spans="3:23" ht="12.75">
      <c r="C122" s="26"/>
      <c r="D122" s="26"/>
      <c r="E122" s="26"/>
      <c r="F122" s="26"/>
      <c r="G122" s="29"/>
      <c r="H122" s="31"/>
      <c r="W122" s="7"/>
    </row>
    <row r="123" spans="3:23" ht="12.75">
      <c r="C123" s="26"/>
      <c r="D123" s="26"/>
      <c r="E123" s="26"/>
      <c r="F123" s="26"/>
      <c r="G123" s="29"/>
      <c r="H123" s="31"/>
      <c r="W123" s="7"/>
    </row>
    <row r="124" spans="3:23" ht="12.75">
      <c r="C124" s="26"/>
      <c r="D124" s="26"/>
      <c r="E124" s="26"/>
      <c r="F124" s="26"/>
      <c r="G124" s="29"/>
      <c r="H124" s="31"/>
      <c r="W124" s="7"/>
    </row>
    <row r="125" spans="3:23" ht="12.75">
      <c r="C125" s="34"/>
      <c r="D125" s="34"/>
      <c r="E125" s="34"/>
      <c r="F125" s="34"/>
      <c r="G125" s="35"/>
      <c r="H125" s="36"/>
      <c r="W125" s="7"/>
    </row>
    <row r="126" spans="3:23" ht="12.75">
      <c r="C126" s="26"/>
      <c r="D126" s="26"/>
      <c r="E126" s="26"/>
      <c r="F126" s="26"/>
      <c r="G126" s="29"/>
      <c r="H126" s="31"/>
      <c r="W126" s="7"/>
    </row>
    <row r="127" spans="3:23" ht="12.75">
      <c r="C127" s="26"/>
      <c r="D127" s="26"/>
      <c r="E127" s="26"/>
      <c r="F127" s="26"/>
      <c r="G127" s="29"/>
      <c r="H127" s="31"/>
      <c r="W127" s="7"/>
    </row>
    <row r="128" spans="3:23" ht="12.75">
      <c r="C128" s="26"/>
      <c r="D128" s="26"/>
      <c r="E128" s="26"/>
      <c r="F128" s="26"/>
      <c r="G128" s="29"/>
      <c r="H128" s="31"/>
      <c r="W128" s="7"/>
    </row>
    <row r="129" spans="3:23" ht="12.75">
      <c r="C129" s="26"/>
      <c r="D129" s="26"/>
      <c r="E129" s="26"/>
      <c r="F129" s="26"/>
      <c r="G129" s="29"/>
      <c r="H129" s="31"/>
      <c r="W129" s="7"/>
    </row>
    <row r="130" spans="3:23" ht="12.75">
      <c r="C130" s="34"/>
      <c r="D130" s="23"/>
      <c r="E130" s="34"/>
      <c r="F130" s="34"/>
      <c r="G130" s="35"/>
      <c r="H130" s="36"/>
      <c r="W130" s="7"/>
    </row>
    <row r="131" spans="3:23" ht="12.75">
      <c r="C131" s="34"/>
      <c r="D131" s="34"/>
      <c r="E131" s="34"/>
      <c r="F131" s="34"/>
      <c r="G131" s="35"/>
      <c r="H131" s="36"/>
      <c r="W131" s="7"/>
    </row>
    <row r="132" spans="3:23" ht="12.75">
      <c r="C132" s="34"/>
      <c r="D132" s="34"/>
      <c r="E132" s="34"/>
      <c r="F132" s="34"/>
      <c r="G132" s="35"/>
      <c r="H132" s="36"/>
      <c r="W132" s="7"/>
    </row>
    <row r="133" spans="3:23" ht="12.75">
      <c r="C133" s="26"/>
      <c r="D133" s="26"/>
      <c r="E133" s="26"/>
      <c r="F133" s="26"/>
      <c r="G133" s="29"/>
      <c r="H133" s="31"/>
      <c r="W133" s="7"/>
    </row>
    <row r="134" spans="3:23" ht="12.75">
      <c r="C134" s="26"/>
      <c r="D134" s="26"/>
      <c r="E134" s="26"/>
      <c r="F134" s="26"/>
      <c r="G134" s="29"/>
      <c r="H134" s="31"/>
      <c r="W134" s="7"/>
    </row>
    <row r="135" spans="3:23" ht="12.75">
      <c r="C135" s="26"/>
      <c r="D135" s="26"/>
      <c r="E135" s="26"/>
      <c r="F135" s="26"/>
      <c r="G135" s="29"/>
      <c r="H135" s="31"/>
      <c r="W135" s="7"/>
    </row>
    <row r="136" spans="3:8" ht="12.75">
      <c r="C136" s="34"/>
      <c r="D136" s="34"/>
      <c r="E136" s="34"/>
      <c r="F136" s="34"/>
      <c r="G136" s="35"/>
      <c r="H136" s="36"/>
    </row>
    <row r="137" spans="3:8" ht="12.75">
      <c r="C137" s="34"/>
      <c r="D137" s="34"/>
      <c r="E137" s="34"/>
      <c r="F137" s="34"/>
      <c r="G137" s="35"/>
      <c r="H137" s="36"/>
    </row>
    <row r="138" spans="3:8" ht="12.75">
      <c r="C138" s="34"/>
      <c r="D138" s="34"/>
      <c r="E138" s="34"/>
      <c r="F138" s="34"/>
      <c r="G138" s="35"/>
      <c r="H138" s="36"/>
    </row>
    <row r="139" spans="3:8" ht="12.75">
      <c r="C139" s="26"/>
      <c r="D139" s="26"/>
      <c r="E139" s="26"/>
      <c r="F139" s="26"/>
      <c r="G139" s="29"/>
      <c r="H139" s="31"/>
    </row>
    <row r="140" spans="3:8" ht="12.75">
      <c r="C140" s="26"/>
      <c r="D140" s="26"/>
      <c r="E140" s="26"/>
      <c r="F140" s="26"/>
      <c r="G140" s="29"/>
      <c r="H140" s="31"/>
    </row>
    <row r="141" spans="3:8" ht="12.75">
      <c r="C141" s="26"/>
      <c r="D141" s="26"/>
      <c r="E141" s="26"/>
      <c r="F141" s="26"/>
      <c r="G141" s="29"/>
      <c r="H141" s="31"/>
    </row>
    <row r="142" spans="3:8" ht="12.75">
      <c r="C142" s="26"/>
      <c r="D142" s="26"/>
      <c r="E142" s="26"/>
      <c r="F142" s="26"/>
      <c r="G142" s="29"/>
      <c r="H142" s="31"/>
    </row>
    <row r="143" spans="3:8" ht="12.75">
      <c r="C143" s="26"/>
      <c r="D143" s="26"/>
      <c r="E143" s="26"/>
      <c r="F143" s="26"/>
      <c r="G143" s="29"/>
      <c r="H143" s="31"/>
    </row>
    <row r="144" spans="3:8" ht="12.75">
      <c r="C144" s="26"/>
      <c r="D144" s="26"/>
      <c r="E144" s="26"/>
      <c r="F144" s="26"/>
      <c r="G144" s="29"/>
      <c r="H144" s="31"/>
    </row>
    <row r="145" spans="2:8" ht="12.75">
      <c r="B145" s="4"/>
      <c r="C145" s="26"/>
      <c r="D145" s="26"/>
      <c r="E145" s="26"/>
      <c r="F145" s="26"/>
      <c r="G145" s="29"/>
      <c r="H145" s="31"/>
    </row>
    <row r="146" spans="3:8" ht="12.75">
      <c r="C146" s="26"/>
      <c r="D146" s="26"/>
      <c r="E146" s="26"/>
      <c r="F146" s="26"/>
      <c r="G146" s="29"/>
      <c r="H146" s="31"/>
    </row>
    <row r="147" spans="3:8" ht="12.75">
      <c r="C147" s="26"/>
      <c r="D147" s="26"/>
      <c r="E147" s="26"/>
      <c r="F147" s="26"/>
      <c r="G147" s="29"/>
      <c r="H147" s="31"/>
    </row>
    <row r="148" spans="3:8" ht="12.75">
      <c r="C148" s="26"/>
      <c r="D148" s="26"/>
      <c r="E148" s="26"/>
      <c r="F148" s="26"/>
      <c r="G148" s="29"/>
      <c r="H148" s="31"/>
    </row>
    <row r="149" spans="3:8" ht="12.75">
      <c r="C149" s="26"/>
      <c r="D149" s="26"/>
      <c r="E149" s="26"/>
      <c r="F149" s="26"/>
      <c r="G149" s="29"/>
      <c r="H149" s="31"/>
    </row>
    <row r="150" spans="3:8" ht="12.75">
      <c r="C150" s="26"/>
      <c r="D150" s="26"/>
      <c r="E150" s="26"/>
      <c r="F150" s="26"/>
      <c r="G150" s="29"/>
      <c r="H150" s="31"/>
    </row>
    <row r="151" spans="3:8" ht="12.75">
      <c r="C151" s="26"/>
      <c r="D151" s="26"/>
      <c r="E151" s="26"/>
      <c r="F151" s="26"/>
      <c r="G151" s="29"/>
      <c r="H151" s="31"/>
    </row>
    <row r="152" spans="3:8" ht="12.75">
      <c r="C152" s="26"/>
      <c r="D152" s="26"/>
      <c r="E152" s="26"/>
      <c r="F152" s="26"/>
      <c r="G152" s="29"/>
      <c r="H152" s="31"/>
    </row>
    <row r="153" spans="3:8" ht="12.75">
      <c r="C153" s="26"/>
      <c r="D153" s="26"/>
      <c r="E153" s="26"/>
      <c r="F153" s="26"/>
      <c r="G153" s="29"/>
      <c r="H153" s="31"/>
    </row>
    <row r="154" spans="3:8" ht="12.75">
      <c r="C154" s="26"/>
      <c r="D154" s="26"/>
      <c r="E154" s="26"/>
      <c r="F154" s="26"/>
      <c r="G154" s="29"/>
      <c r="H154" s="31"/>
    </row>
    <row r="155" spans="3:8" ht="12.75">
      <c r="C155" s="26"/>
      <c r="D155" s="26"/>
      <c r="E155" s="26"/>
      <c r="F155" s="26"/>
      <c r="G155" s="29"/>
      <c r="H155" s="31"/>
    </row>
    <row r="156" spans="3:8" ht="12.75">
      <c r="C156" s="26"/>
      <c r="D156" s="26"/>
      <c r="E156" s="26"/>
      <c r="F156" s="26"/>
      <c r="G156" s="29"/>
      <c r="H156" s="31"/>
    </row>
    <row r="157" spans="3:8" ht="12.75">
      <c r="C157" s="26"/>
      <c r="D157" s="26"/>
      <c r="E157" s="26"/>
      <c r="F157" s="26"/>
      <c r="G157" s="29"/>
      <c r="H157" s="31"/>
    </row>
    <row r="158" spans="3:8" ht="12.75">
      <c r="C158" s="26"/>
      <c r="D158" s="26"/>
      <c r="E158" s="26"/>
      <c r="F158" s="26"/>
      <c r="G158" s="29"/>
      <c r="H158" s="31"/>
    </row>
    <row r="159" spans="3:8" ht="12.75">
      <c r="C159" s="26"/>
      <c r="D159" s="26"/>
      <c r="E159" s="26"/>
      <c r="F159" s="26"/>
      <c r="G159" s="29"/>
      <c r="H159" s="31"/>
    </row>
    <row r="160" spans="3:8" ht="12.75">
      <c r="C160" s="26"/>
      <c r="D160" s="26"/>
      <c r="E160" s="26"/>
      <c r="F160" s="26"/>
      <c r="G160" s="29"/>
      <c r="H160" s="31"/>
    </row>
    <row r="161" spans="3:8" ht="12.75">
      <c r="C161" s="26"/>
      <c r="D161" s="26"/>
      <c r="E161" s="26"/>
      <c r="F161" s="26"/>
      <c r="G161" s="29"/>
      <c r="H161" s="31"/>
    </row>
    <row r="162" spans="3:8" ht="12.75">
      <c r="C162" s="26"/>
      <c r="D162" s="26"/>
      <c r="E162" s="26"/>
      <c r="F162" s="26"/>
      <c r="G162" s="29"/>
      <c r="H162" s="31"/>
    </row>
    <row r="163" spans="3:8" ht="12.75">
      <c r="C163" s="26"/>
      <c r="D163" s="26"/>
      <c r="E163" s="26"/>
      <c r="F163" s="26"/>
      <c r="G163" s="29"/>
      <c r="H163" s="31"/>
    </row>
    <row r="164" spans="3:8" ht="12.75">
      <c r="C164" s="26"/>
      <c r="D164" s="26"/>
      <c r="E164" s="26"/>
      <c r="F164" s="26"/>
      <c r="G164" s="29"/>
      <c r="H164" s="31"/>
    </row>
    <row r="165" spans="3:8" ht="12.75">
      <c r="C165" s="26"/>
      <c r="D165" s="26"/>
      <c r="E165" s="26"/>
      <c r="F165" s="26"/>
      <c r="G165" s="29"/>
      <c r="H165" s="31"/>
    </row>
    <row r="166" spans="3:8" ht="12.75">
      <c r="C166" s="26"/>
      <c r="D166" s="26"/>
      <c r="E166" s="26"/>
      <c r="F166" s="26"/>
      <c r="G166" s="29"/>
      <c r="H166" s="31"/>
    </row>
    <row r="167" spans="3:8" ht="12.75">
      <c r="C167" s="26"/>
      <c r="D167" s="26"/>
      <c r="E167" s="26"/>
      <c r="F167" s="26"/>
      <c r="G167" s="29"/>
      <c r="H167" s="31"/>
    </row>
    <row r="168" spans="3:8" ht="12.75">
      <c r="C168" s="26"/>
      <c r="D168" s="26"/>
      <c r="E168" s="26"/>
      <c r="F168" s="26"/>
      <c r="G168" s="29"/>
      <c r="H168" s="31"/>
    </row>
    <row r="169" spans="3:8" ht="12.75">
      <c r="C169" s="26"/>
      <c r="D169" s="26"/>
      <c r="E169" s="26"/>
      <c r="F169" s="26"/>
      <c r="G169" s="29"/>
      <c r="H169" s="31"/>
    </row>
    <row r="170" spans="3:8" ht="12.75">
      <c r="C170" s="26"/>
      <c r="D170" s="26"/>
      <c r="E170" s="26"/>
      <c r="F170" s="26"/>
      <c r="G170" s="29"/>
      <c r="H170" s="31"/>
    </row>
    <row r="171" spans="3:8" ht="12.75">
      <c r="C171" s="26"/>
      <c r="D171" s="26"/>
      <c r="E171" s="26"/>
      <c r="F171" s="26"/>
      <c r="G171" s="29"/>
      <c r="H171" s="31"/>
    </row>
    <row r="172" spans="3:8" ht="12.75">
      <c r="C172" s="26"/>
      <c r="D172" s="26"/>
      <c r="E172" s="26"/>
      <c r="F172" s="26"/>
      <c r="G172" s="29"/>
      <c r="H172" s="31"/>
    </row>
    <row r="173" spans="3:8" ht="12.75">
      <c r="C173" s="26"/>
      <c r="D173" s="26"/>
      <c r="E173" s="26"/>
      <c r="F173" s="26"/>
      <c r="G173" s="29"/>
      <c r="H173" s="31"/>
    </row>
    <row r="174" spans="3:8" ht="12.75">
      <c r="C174" s="26"/>
      <c r="D174" s="26"/>
      <c r="E174" s="26"/>
      <c r="F174" s="26"/>
      <c r="G174" s="29"/>
      <c r="H174" s="31"/>
    </row>
    <row r="175" spans="3:8" ht="12.75">
      <c r="C175" s="26"/>
      <c r="D175" s="26"/>
      <c r="E175" s="26"/>
      <c r="F175" s="26"/>
      <c r="G175" s="29"/>
      <c r="H175" s="31"/>
    </row>
    <row r="176" spans="3:8" ht="12.75">
      <c r="C176" s="26"/>
      <c r="D176" s="26"/>
      <c r="E176" s="26"/>
      <c r="F176" s="26"/>
      <c r="G176" s="29"/>
      <c r="H176" s="31"/>
    </row>
    <row r="177" spans="3:8" ht="12.75">
      <c r="C177" s="26"/>
      <c r="D177" s="26"/>
      <c r="E177" s="26"/>
      <c r="F177" s="26"/>
      <c r="G177" s="29"/>
      <c r="H177" s="31"/>
    </row>
    <row r="178" spans="3:8" ht="12.75">
      <c r="C178" s="26"/>
      <c r="D178" s="26"/>
      <c r="E178" s="26"/>
      <c r="F178" s="26"/>
      <c r="G178" s="29"/>
      <c r="H178" s="31"/>
    </row>
    <row r="179" spans="3:8" ht="12.75">
      <c r="C179" s="26"/>
      <c r="D179" s="26"/>
      <c r="E179" s="26"/>
      <c r="F179" s="26"/>
      <c r="G179" s="29"/>
      <c r="H179" s="31"/>
    </row>
    <row r="180" spans="3:8" ht="12.75">
      <c r="C180" s="26"/>
      <c r="D180" s="26"/>
      <c r="E180" s="26"/>
      <c r="F180" s="26"/>
      <c r="G180" s="29"/>
      <c r="H180" s="31"/>
    </row>
    <row r="181" spans="3:8" ht="12.75">
      <c r="C181" s="26"/>
      <c r="D181" s="26"/>
      <c r="E181" s="26"/>
      <c r="F181" s="26"/>
      <c r="G181" s="29"/>
      <c r="H181" s="31"/>
    </row>
    <row r="182" spans="3:8" ht="12.75">
      <c r="C182" s="26"/>
      <c r="D182" s="26"/>
      <c r="E182" s="26"/>
      <c r="F182" s="26"/>
      <c r="G182" s="29"/>
      <c r="H182" s="31"/>
    </row>
    <row r="183" spans="3:8" ht="12.75">
      <c r="C183" s="26"/>
      <c r="D183" s="26"/>
      <c r="E183" s="26"/>
      <c r="F183" s="26"/>
      <c r="G183" s="29"/>
      <c r="H183" s="31"/>
    </row>
    <row r="184" spans="3:8" ht="12.75">
      <c r="C184" s="26"/>
      <c r="D184" s="26"/>
      <c r="E184" s="26"/>
      <c r="F184" s="26"/>
      <c r="G184" s="29"/>
      <c r="H184" s="31"/>
    </row>
    <row r="185" spans="3:8" ht="12.75">
      <c r="C185" s="26"/>
      <c r="D185" s="26"/>
      <c r="E185" s="26"/>
      <c r="F185" s="26"/>
      <c r="G185" s="29"/>
      <c r="H185" s="31"/>
    </row>
    <row r="186" spans="3:8" ht="12.75">
      <c r="C186" s="26"/>
      <c r="D186" s="26"/>
      <c r="E186" s="26"/>
      <c r="F186" s="26"/>
      <c r="G186" s="29"/>
      <c r="H186" s="31"/>
    </row>
    <row r="187" spans="3:8" ht="12.75">
      <c r="C187" s="26"/>
      <c r="D187" s="26"/>
      <c r="E187" s="26"/>
      <c r="F187" s="26"/>
      <c r="G187" s="29"/>
      <c r="H187" s="31"/>
    </row>
    <row r="188" spans="3:8" ht="12.75">
      <c r="C188" s="26"/>
      <c r="D188" s="26"/>
      <c r="E188" s="26"/>
      <c r="F188" s="26"/>
      <c r="G188" s="29"/>
      <c r="H188" s="31"/>
    </row>
    <row r="189" spans="3:8" ht="12.75">
      <c r="C189" s="26"/>
      <c r="D189" s="26"/>
      <c r="E189" s="26"/>
      <c r="F189" s="26"/>
      <c r="G189" s="29"/>
      <c r="H189" s="31"/>
    </row>
    <row r="190" spans="3:8" ht="12.75">
      <c r="C190" s="26"/>
      <c r="D190" s="26"/>
      <c r="E190" s="26"/>
      <c r="F190" s="26"/>
      <c r="G190" s="29"/>
      <c r="H190" s="31"/>
    </row>
    <row r="191" spans="3:8" ht="12.75">
      <c r="C191" s="26"/>
      <c r="D191" s="26"/>
      <c r="E191" s="26"/>
      <c r="F191" s="26"/>
      <c r="G191" s="29"/>
      <c r="H191" s="31"/>
    </row>
    <row r="192" spans="3:8" ht="12.75">
      <c r="C192" s="26"/>
      <c r="D192" s="26"/>
      <c r="E192" s="26"/>
      <c r="F192" s="26"/>
      <c r="G192" s="29"/>
      <c r="H192" s="31"/>
    </row>
    <row r="193" spans="3:8" ht="12.75">
      <c r="C193" s="26"/>
      <c r="D193" s="26"/>
      <c r="E193" s="26"/>
      <c r="F193" s="26"/>
      <c r="G193" s="29"/>
      <c r="H193" s="31"/>
    </row>
    <row r="194" spans="3:8" ht="12.75">
      <c r="C194" s="26"/>
      <c r="D194" s="26"/>
      <c r="E194" s="26"/>
      <c r="F194" s="26"/>
      <c r="G194" s="29"/>
      <c r="H194" s="31"/>
    </row>
    <row r="195" spans="3:8" ht="12.75">
      <c r="C195" s="26"/>
      <c r="D195" s="26"/>
      <c r="E195" s="26"/>
      <c r="F195" s="26"/>
      <c r="G195" s="29"/>
      <c r="H195" s="31"/>
    </row>
    <row r="196" spans="3:8" ht="12.75">
      <c r="C196" s="26"/>
      <c r="D196" s="26"/>
      <c r="E196" s="26"/>
      <c r="F196" s="26"/>
      <c r="G196" s="29"/>
      <c r="H196" s="31"/>
    </row>
    <row r="197" spans="3:8" ht="12.75">
      <c r="C197" s="26"/>
      <c r="D197" s="26"/>
      <c r="E197" s="26"/>
      <c r="F197" s="26"/>
      <c r="G197" s="29"/>
      <c r="H197" s="31"/>
    </row>
    <row r="198" spans="3:8" ht="12.75">
      <c r="C198" s="26"/>
      <c r="D198" s="26"/>
      <c r="E198" s="26"/>
      <c r="F198" s="26"/>
      <c r="G198" s="29"/>
      <c r="H198" s="31"/>
    </row>
    <row r="199" spans="3:8" ht="12.75">
      <c r="C199" s="26"/>
      <c r="D199" s="26"/>
      <c r="E199" s="26"/>
      <c r="F199" s="26"/>
      <c r="G199" s="29"/>
      <c r="H199" s="31"/>
    </row>
    <row r="200" spans="3:8" ht="12.75">
      <c r="C200" s="26"/>
      <c r="D200" s="26"/>
      <c r="E200" s="26"/>
      <c r="F200" s="26"/>
      <c r="G200" s="29"/>
      <c r="H200" s="31"/>
    </row>
    <row r="201" spans="3:8" ht="12.75">
      <c r="C201" s="26"/>
      <c r="D201" s="26"/>
      <c r="E201" s="26"/>
      <c r="F201" s="26"/>
      <c r="G201" s="29"/>
      <c r="H201" s="31"/>
    </row>
    <row r="202" spans="3:8" ht="12.75">
      <c r="C202" s="26"/>
      <c r="D202" s="26"/>
      <c r="E202" s="26"/>
      <c r="F202" s="26"/>
      <c r="G202" s="29"/>
      <c r="H202" s="31"/>
    </row>
    <row r="203" spans="3:8" ht="12.75">
      <c r="C203" s="26"/>
      <c r="D203" s="26"/>
      <c r="E203" s="26"/>
      <c r="F203" s="26"/>
      <c r="G203" s="29"/>
      <c r="H203" s="31"/>
    </row>
    <row r="204" spans="3:8" ht="12.75">
      <c r="C204" s="26"/>
      <c r="D204" s="26"/>
      <c r="E204" s="26"/>
      <c r="F204" s="26"/>
      <c r="G204" s="29"/>
      <c r="H204" s="31"/>
    </row>
    <row r="205" spans="3:8" ht="12.75">
      <c r="C205" s="26"/>
      <c r="D205" s="26"/>
      <c r="E205" s="26"/>
      <c r="F205" s="26"/>
      <c r="G205" s="29"/>
      <c r="H205" s="31"/>
    </row>
    <row r="206" spans="3:8" ht="12.75">
      <c r="C206" s="26"/>
      <c r="D206" s="26"/>
      <c r="E206" s="26"/>
      <c r="F206" s="26"/>
      <c r="G206" s="29"/>
      <c r="H206" s="31"/>
    </row>
    <row r="207" spans="3:8" ht="12.75">
      <c r="C207" s="26"/>
      <c r="D207" s="26"/>
      <c r="E207" s="26"/>
      <c r="F207" s="26"/>
      <c r="G207" s="29"/>
      <c r="H207" s="31"/>
    </row>
    <row r="208" spans="3:8" ht="12.75">
      <c r="C208" s="26"/>
      <c r="D208" s="26"/>
      <c r="E208" s="26"/>
      <c r="F208" s="26"/>
      <c r="G208" s="29"/>
      <c r="H208" s="31"/>
    </row>
    <row r="209" spans="3:8" ht="12.75">
      <c r="C209" s="26"/>
      <c r="D209" s="26"/>
      <c r="E209" s="26"/>
      <c r="F209" s="26"/>
      <c r="G209" s="29"/>
      <c r="H209" s="31"/>
    </row>
    <row r="210" spans="3:8" ht="12.75">
      <c r="C210" s="26"/>
      <c r="D210" s="26"/>
      <c r="E210" s="26"/>
      <c r="F210" s="26"/>
      <c r="G210" s="29"/>
      <c r="H210" s="31"/>
    </row>
    <row r="211" spans="3:8" ht="12.75">
      <c r="C211" s="26"/>
      <c r="D211" s="26"/>
      <c r="E211" s="26"/>
      <c r="F211" s="26"/>
      <c r="G211" s="29"/>
      <c r="H211" s="31"/>
    </row>
    <row r="212" spans="3:8" ht="12.75">
      <c r="C212" s="26"/>
      <c r="D212" s="26"/>
      <c r="E212" s="26"/>
      <c r="F212" s="26"/>
      <c r="G212" s="29"/>
      <c r="H212" s="31"/>
    </row>
    <row r="213" spans="3:8" ht="12.75">
      <c r="C213" s="26"/>
      <c r="D213" s="26"/>
      <c r="E213" s="26"/>
      <c r="F213" s="26"/>
      <c r="G213" s="29"/>
      <c r="H213" s="31"/>
    </row>
    <row r="214" spans="3:8" ht="12.75">
      <c r="C214" s="26"/>
      <c r="D214" s="26"/>
      <c r="E214" s="26"/>
      <c r="F214" s="26"/>
      <c r="G214" s="29"/>
      <c r="H214" s="31"/>
    </row>
    <row r="215" spans="3:8" ht="12.75">
      <c r="C215" s="26"/>
      <c r="D215" s="26"/>
      <c r="E215" s="26"/>
      <c r="F215" s="26"/>
      <c r="G215" s="29"/>
      <c r="H215" s="31"/>
    </row>
    <row r="216" spans="3:8" ht="12.75">
      <c r="C216" s="26"/>
      <c r="D216" s="26"/>
      <c r="E216" s="26"/>
      <c r="F216" s="26"/>
      <c r="G216" s="29"/>
      <c r="H216" s="31"/>
    </row>
    <row r="217" spans="3:8" ht="12.75">
      <c r="C217" s="26"/>
      <c r="D217" s="26"/>
      <c r="E217" s="26"/>
      <c r="F217" s="26"/>
      <c r="G217" s="29"/>
      <c r="H217" s="31"/>
    </row>
    <row r="218" spans="3:8" ht="12.75">
      <c r="C218" s="26"/>
      <c r="D218" s="26"/>
      <c r="E218" s="26"/>
      <c r="F218" s="26"/>
      <c r="G218" s="29"/>
      <c r="H218" s="31"/>
    </row>
    <row r="219" spans="3:8" ht="12.75">
      <c r="C219" s="26"/>
      <c r="D219" s="26"/>
      <c r="E219" s="26"/>
      <c r="F219" s="26"/>
      <c r="G219" s="29"/>
      <c r="H219" s="31"/>
    </row>
    <row r="220" spans="3:8" ht="12.75">
      <c r="C220" s="26"/>
      <c r="D220" s="26"/>
      <c r="E220" s="26"/>
      <c r="F220" s="26"/>
      <c r="G220" s="29"/>
      <c r="H220" s="31"/>
    </row>
    <row r="221" spans="3:8" ht="12.75">
      <c r="C221" s="26"/>
      <c r="D221" s="26"/>
      <c r="E221" s="26"/>
      <c r="F221" s="26"/>
      <c r="G221" s="29"/>
      <c r="H221" s="31"/>
    </row>
    <row r="222" spans="3:8" ht="12.75">
      <c r="C222" s="26"/>
      <c r="D222" s="26"/>
      <c r="E222" s="26"/>
      <c r="F222" s="26"/>
      <c r="G222" s="29"/>
      <c r="H222" s="31"/>
    </row>
    <row r="223" spans="3:8" ht="12.75">
      <c r="C223" s="26"/>
      <c r="D223" s="26"/>
      <c r="E223" s="26"/>
      <c r="F223" s="26"/>
      <c r="G223" s="29"/>
      <c r="H223" s="31"/>
    </row>
    <row r="224" spans="3:8" ht="12.75">
      <c r="C224" s="26"/>
      <c r="D224" s="26"/>
      <c r="E224" s="26"/>
      <c r="F224" s="26"/>
      <c r="G224" s="29"/>
      <c r="H224" s="31"/>
    </row>
    <row r="225" spans="3:8" ht="12.75">
      <c r="C225" s="26"/>
      <c r="D225" s="26"/>
      <c r="E225" s="26"/>
      <c r="F225" s="26"/>
      <c r="G225" s="29"/>
      <c r="H225" s="31"/>
    </row>
    <row r="226" spans="3:8" ht="12.75">
      <c r="C226" s="26"/>
      <c r="D226" s="26"/>
      <c r="E226" s="26"/>
      <c r="F226" s="26"/>
      <c r="G226" s="29"/>
      <c r="H226" s="31"/>
    </row>
    <row r="227" spans="3:8" ht="12.75">
      <c r="C227" s="26"/>
      <c r="D227" s="26"/>
      <c r="E227" s="26"/>
      <c r="F227" s="26"/>
      <c r="G227" s="29"/>
      <c r="H227" s="31"/>
    </row>
    <row r="228" spans="3:8" ht="12.75">
      <c r="C228" s="26"/>
      <c r="D228" s="26"/>
      <c r="E228" s="26"/>
      <c r="F228" s="26"/>
      <c r="G228" s="29"/>
      <c r="H228" s="31"/>
    </row>
    <row r="229" spans="3:8" ht="12.75">
      <c r="C229" s="26"/>
      <c r="D229" s="26"/>
      <c r="E229" s="26"/>
      <c r="F229" s="26"/>
      <c r="G229" s="29"/>
      <c r="H229" s="31"/>
    </row>
    <row r="230" spans="3:8" ht="12.75">
      <c r="C230" s="26"/>
      <c r="D230" s="26"/>
      <c r="E230" s="26"/>
      <c r="F230" s="26"/>
      <c r="G230" s="29"/>
      <c r="H230" s="31"/>
    </row>
    <row r="231" spans="3:8" ht="12.75">
      <c r="C231" s="26"/>
      <c r="D231" s="26"/>
      <c r="E231" s="26"/>
      <c r="F231" s="26"/>
      <c r="G231" s="29"/>
      <c r="H231" s="31"/>
    </row>
    <row r="232" spans="3:8" ht="12.75">
      <c r="C232" s="26"/>
      <c r="D232" s="26"/>
      <c r="E232" s="26"/>
      <c r="F232" s="26"/>
      <c r="G232" s="29"/>
      <c r="H232" s="31"/>
    </row>
    <row r="233" spans="3:8" ht="12.75">
      <c r="C233" s="26"/>
      <c r="D233" s="26"/>
      <c r="E233" s="26"/>
      <c r="F233" s="26"/>
      <c r="G233" s="29"/>
      <c r="H233" s="31"/>
    </row>
    <row r="234" spans="3:8" ht="12.75">
      <c r="C234" s="26"/>
      <c r="D234" s="26"/>
      <c r="E234" s="26"/>
      <c r="F234" s="26"/>
      <c r="G234" s="29"/>
      <c r="H234" s="31"/>
    </row>
    <row r="235" spans="3:8" ht="12.75">
      <c r="C235" s="26"/>
      <c r="D235" s="26"/>
      <c r="E235" s="26"/>
      <c r="F235" s="26"/>
      <c r="G235" s="29"/>
      <c r="H235" s="31"/>
    </row>
    <row r="236" spans="3:8" ht="12.75">
      <c r="C236" s="26"/>
      <c r="D236" s="26"/>
      <c r="E236" s="26"/>
      <c r="F236" s="26"/>
      <c r="G236" s="29"/>
      <c r="H236" s="31"/>
    </row>
    <row r="237" spans="3:8" ht="12.75">
      <c r="C237" s="26"/>
      <c r="D237" s="26"/>
      <c r="E237" s="26"/>
      <c r="F237" s="26"/>
      <c r="G237" s="29"/>
      <c r="H237" s="31"/>
    </row>
    <row r="238" spans="3:8" ht="12.75">
      <c r="C238" s="26"/>
      <c r="D238" s="26"/>
      <c r="E238" s="26"/>
      <c r="F238" s="26"/>
      <c r="G238" s="29"/>
      <c r="H238" s="31"/>
    </row>
    <row r="239" spans="3:8" ht="12.75">
      <c r="C239" s="26"/>
      <c r="D239" s="26"/>
      <c r="E239" s="26"/>
      <c r="F239" s="26"/>
      <c r="G239" s="29"/>
      <c r="H239" s="31"/>
    </row>
    <row r="240" spans="3:8" ht="12.75">
      <c r="C240" s="26"/>
      <c r="D240" s="26"/>
      <c r="E240" s="26"/>
      <c r="F240" s="26"/>
      <c r="G240" s="29"/>
      <c r="H240" s="31"/>
    </row>
    <row r="241" spans="3:8" ht="12.75">
      <c r="C241" s="26"/>
      <c r="D241" s="26"/>
      <c r="E241" s="26"/>
      <c r="F241" s="26"/>
      <c r="G241" s="29"/>
      <c r="H241" s="31"/>
    </row>
    <row r="242" spans="3:8" ht="12.75">
      <c r="C242" s="26"/>
      <c r="D242" s="26"/>
      <c r="E242" s="26"/>
      <c r="F242" s="26"/>
      <c r="G242" s="29"/>
      <c r="H242" s="31"/>
    </row>
    <row r="243" spans="3:8" ht="12.75">
      <c r="C243" s="26"/>
      <c r="D243" s="26"/>
      <c r="E243" s="26"/>
      <c r="F243" s="26"/>
      <c r="G243" s="29"/>
      <c r="H243" s="31"/>
    </row>
    <row r="244" spans="3:8" ht="12.75">
      <c r="C244" s="26"/>
      <c r="D244" s="26"/>
      <c r="E244" s="26"/>
      <c r="F244" s="26"/>
      <c r="G244" s="29"/>
      <c r="H244" s="31"/>
    </row>
  </sheetData>
  <sheetProtection/>
  <printOptions/>
  <pageMargins left="0.2" right="0" top="0.39" bottom="0.59" header="0.51" footer="0.51"/>
  <pageSetup horizontalDpi="300" verticalDpi="300" orientation="portrait" paperSize="9"/>
  <headerFooter alignWithMargins="0">
    <oddFooter>&amp;Lwww.bretagne-vtt.com&amp;CL'actualité du VTT Breton&amp;Rédité le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1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3.7109375" style="7" customWidth="1"/>
    <col min="3" max="3" width="1.7109375" style="7" customWidth="1"/>
    <col min="4" max="4" width="18.7109375" style="0" customWidth="1"/>
    <col min="5" max="5" width="15.7109375" style="0" customWidth="1"/>
    <col min="6" max="6" width="5.28125" style="4" customWidth="1"/>
    <col min="7" max="7" width="10.421875" style="4" customWidth="1"/>
    <col min="8" max="8" width="2.7109375" style="12" customWidth="1"/>
    <col min="9" max="9" width="8.7109375" style="12" customWidth="1"/>
    <col min="10" max="10" width="4.7109375" style="17" customWidth="1"/>
    <col min="11" max="22" width="3.7109375" style="7" customWidth="1"/>
  </cols>
  <sheetData>
    <row r="1" spans="4:22" ht="15">
      <c r="D1" s="13" t="s">
        <v>124</v>
      </c>
      <c r="E1" s="14" t="s">
        <v>25</v>
      </c>
      <c r="F1" s="8"/>
      <c r="G1" s="4" t="s">
        <v>432</v>
      </c>
      <c r="I1" s="4"/>
      <c r="J1" s="15" t="s">
        <v>26</v>
      </c>
      <c r="K1" s="16"/>
      <c r="L1" s="16" t="s">
        <v>78</v>
      </c>
      <c r="M1" s="16"/>
      <c r="N1" s="16" t="s">
        <v>1288</v>
      </c>
      <c r="O1" s="16"/>
      <c r="P1" s="16" t="s">
        <v>1550</v>
      </c>
      <c r="Q1" s="16"/>
      <c r="R1" s="16" t="s">
        <v>1551</v>
      </c>
      <c r="S1" s="16"/>
      <c r="T1" s="16"/>
      <c r="U1" s="16"/>
      <c r="V1" s="16"/>
    </row>
    <row r="2" spans="4:23" ht="15">
      <c r="D2" s="13" t="s">
        <v>533</v>
      </c>
      <c r="E2" s="14"/>
      <c r="F2" s="8"/>
      <c r="G2" s="7" t="s">
        <v>1590</v>
      </c>
      <c r="K2" s="16" t="s">
        <v>534</v>
      </c>
      <c r="L2" s="16"/>
      <c r="M2" s="16" t="s">
        <v>1276</v>
      </c>
      <c r="N2" s="16"/>
      <c r="O2" s="16" t="s">
        <v>1549</v>
      </c>
      <c r="Q2" s="16" t="s">
        <v>1552</v>
      </c>
      <c r="R2" s="16"/>
      <c r="S2" s="16"/>
      <c r="T2" s="16"/>
      <c r="U2" s="16"/>
      <c r="W2" s="7"/>
    </row>
    <row r="3" spans="1:23" ht="12.75">
      <c r="A3" s="4">
        <f aca="true" t="shared" si="0" ref="A3:A34">A2+1</f>
        <v>1</v>
      </c>
      <c r="B3" s="7">
        <v>704</v>
      </c>
      <c r="D3" s="26" t="s">
        <v>326</v>
      </c>
      <c r="E3" s="26" t="s">
        <v>505</v>
      </c>
      <c r="F3" s="29"/>
      <c r="G3" s="31" t="s">
        <v>924</v>
      </c>
      <c r="H3" s="31"/>
      <c r="I3" s="27" t="s">
        <v>925</v>
      </c>
      <c r="J3" s="17">
        <f aca="true" t="shared" si="1" ref="J3:J34">SUM(K3:U3)</f>
        <v>537</v>
      </c>
      <c r="K3" s="7" t="s">
        <v>1629</v>
      </c>
      <c r="L3" s="7">
        <v>100</v>
      </c>
      <c r="M3" s="7">
        <v>100</v>
      </c>
      <c r="N3" s="7">
        <v>92</v>
      </c>
      <c r="P3" s="7">
        <v>92</v>
      </c>
      <c r="Q3" s="7">
        <v>74</v>
      </c>
      <c r="R3" s="7">
        <v>79</v>
      </c>
      <c r="W3" s="7"/>
    </row>
    <row r="4" spans="1:23" ht="12.75">
      <c r="A4" s="4">
        <f t="shared" si="0"/>
        <v>2</v>
      </c>
      <c r="B4" s="7">
        <v>717</v>
      </c>
      <c r="D4" s="26" t="s">
        <v>335</v>
      </c>
      <c r="E4" s="26" t="s">
        <v>173</v>
      </c>
      <c r="F4" s="29"/>
      <c r="G4" s="29" t="s">
        <v>928</v>
      </c>
      <c r="H4" s="31"/>
      <c r="I4" s="27" t="s">
        <v>336</v>
      </c>
      <c r="J4" s="17">
        <f t="shared" si="1"/>
        <v>517</v>
      </c>
      <c r="K4" s="7">
        <v>74</v>
      </c>
      <c r="L4" s="7" t="s">
        <v>1622</v>
      </c>
      <c r="M4" s="7">
        <v>66</v>
      </c>
      <c r="N4" s="7">
        <v>100</v>
      </c>
      <c r="P4" s="7">
        <v>85</v>
      </c>
      <c r="Q4" s="7">
        <v>100</v>
      </c>
      <c r="R4" s="7">
        <v>92</v>
      </c>
      <c r="W4" s="7"/>
    </row>
    <row r="5" spans="1:23" ht="12.75">
      <c r="A5" s="4">
        <f t="shared" si="0"/>
        <v>3</v>
      </c>
      <c r="B5" s="7">
        <v>710</v>
      </c>
      <c r="D5" s="26" t="s">
        <v>322</v>
      </c>
      <c r="E5" s="34" t="s">
        <v>181</v>
      </c>
      <c r="F5" s="35"/>
      <c r="G5" s="35" t="s">
        <v>955</v>
      </c>
      <c r="H5" s="36"/>
      <c r="I5" s="27" t="s">
        <v>323</v>
      </c>
      <c r="J5" s="17">
        <f t="shared" si="1"/>
        <v>515</v>
      </c>
      <c r="K5" s="7">
        <v>79</v>
      </c>
      <c r="M5" s="7">
        <v>70</v>
      </c>
      <c r="N5" s="7">
        <v>74</v>
      </c>
      <c r="P5" s="7">
        <v>100</v>
      </c>
      <c r="Q5" s="7">
        <v>92</v>
      </c>
      <c r="R5" s="7">
        <v>100</v>
      </c>
      <c r="W5" s="7"/>
    </row>
    <row r="6" spans="1:23" ht="12.75">
      <c r="A6" s="4">
        <f t="shared" si="0"/>
        <v>4</v>
      </c>
      <c r="B6" s="7">
        <v>727</v>
      </c>
      <c r="D6" s="26" t="s">
        <v>503</v>
      </c>
      <c r="E6" s="26" t="s">
        <v>504</v>
      </c>
      <c r="F6" s="35"/>
      <c r="G6" s="38" t="s">
        <v>922</v>
      </c>
      <c r="H6" s="36"/>
      <c r="I6" s="27" t="s">
        <v>923</v>
      </c>
      <c r="J6" s="17">
        <f t="shared" si="1"/>
        <v>426</v>
      </c>
      <c r="K6" s="7">
        <v>92</v>
      </c>
      <c r="L6" s="7">
        <v>85</v>
      </c>
      <c r="M6" s="7">
        <v>60</v>
      </c>
      <c r="N6" s="7">
        <v>79</v>
      </c>
      <c r="Q6" s="7">
        <v>60</v>
      </c>
      <c r="R6" s="7">
        <v>50</v>
      </c>
      <c r="W6" s="7"/>
    </row>
    <row r="7" spans="1:23" ht="12.75">
      <c r="A7" s="4">
        <f t="shared" si="0"/>
        <v>5</v>
      </c>
      <c r="B7" s="7">
        <v>735</v>
      </c>
      <c r="D7" s="26" t="s">
        <v>932</v>
      </c>
      <c r="E7" s="26" t="s">
        <v>136</v>
      </c>
      <c r="F7" s="29"/>
      <c r="G7" s="29" t="s">
        <v>933</v>
      </c>
      <c r="H7" s="31"/>
      <c r="I7" s="27" t="s">
        <v>934</v>
      </c>
      <c r="J7" s="17">
        <f t="shared" si="1"/>
        <v>420</v>
      </c>
      <c r="K7" s="7">
        <v>60</v>
      </c>
      <c r="L7" s="7">
        <v>74</v>
      </c>
      <c r="M7" s="7" t="s">
        <v>1628</v>
      </c>
      <c r="N7" s="7">
        <v>54</v>
      </c>
      <c r="P7" s="7">
        <v>79</v>
      </c>
      <c r="Q7" s="7">
        <v>79</v>
      </c>
      <c r="R7" s="7">
        <v>74</v>
      </c>
      <c r="W7" s="7"/>
    </row>
    <row r="8" spans="1:23" ht="12.75">
      <c r="A8" s="4">
        <f t="shared" si="0"/>
        <v>6</v>
      </c>
      <c r="B8" s="7">
        <v>709</v>
      </c>
      <c r="D8" s="26" t="s">
        <v>344</v>
      </c>
      <c r="E8" s="26" t="s">
        <v>122</v>
      </c>
      <c r="F8" s="29"/>
      <c r="G8" s="29" t="s">
        <v>926</v>
      </c>
      <c r="H8" s="31"/>
      <c r="I8" s="27" t="s">
        <v>927</v>
      </c>
      <c r="J8" s="17">
        <f t="shared" si="1"/>
        <v>379</v>
      </c>
      <c r="K8" s="7" t="s">
        <v>1643</v>
      </c>
      <c r="L8" s="7">
        <v>79</v>
      </c>
      <c r="M8" s="7">
        <v>79</v>
      </c>
      <c r="N8" s="7">
        <v>66</v>
      </c>
      <c r="P8" s="7">
        <v>70</v>
      </c>
      <c r="Q8" s="7">
        <v>85</v>
      </c>
      <c r="S8" s="16"/>
      <c r="W8" s="7"/>
    </row>
    <row r="9" spans="1:23" ht="12.75">
      <c r="A9" s="4">
        <f t="shared" si="0"/>
        <v>7</v>
      </c>
      <c r="B9" s="7">
        <v>703</v>
      </c>
      <c r="D9" s="26" t="s">
        <v>318</v>
      </c>
      <c r="E9" s="26" t="s">
        <v>319</v>
      </c>
      <c r="F9" s="29"/>
      <c r="G9" s="29" t="s">
        <v>920</v>
      </c>
      <c r="H9" s="36"/>
      <c r="I9" s="27" t="s">
        <v>921</v>
      </c>
      <c r="J9" s="17">
        <f t="shared" si="1"/>
        <v>374</v>
      </c>
      <c r="K9" s="7">
        <v>100</v>
      </c>
      <c r="L9" s="7">
        <v>92</v>
      </c>
      <c r="M9" s="7">
        <v>92</v>
      </c>
      <c r="N9" s="7">
        <v>85</v>
      </c>
      <c r="Q9" s="7">
        <v>5</v>
      </c>
      <c r="W9" s="7"/>
    </row>
    <row r="10" spans="1:23" ht="12.75">
      <c r="A10" s="4">
        <f t="shared" si="0"/>
        <v>8</v>
      </c>
      <c r="B10" s="7">
        <v>711</v>
      </c>
      <c r="D10" s="26" t="s">
        <v>337</v>
      </c>
      <c r="E10" s="26" t="s">
        <v>109</v>
      </c>
      <c r="F10" s="29"/>
      <c r="G10" s="29" t="s">
        <v>954</v>
      </c>
      <c r="H10" s="31"/>
      <c r="I10" s="27" t="s">
        <v>332</v>
      </c>
      <c r="J10" s="17">
        <f t="shared" si="1"/>
        <v>365</v>
      </c>
      <c r="K10" s="7">
        <v>44</v>
      </c>
      <c r="L10" s="7" t="s">
        <v>1627</v>
      </c>
      <c r="M10" s="7">
        <v>48</v>
      </c>
      <c r="N10" s="7">
        <v>63</v>
      </c>
      <c r="P10" s="7">
        <v>74</v>
      </c>
      <c r="Q10" s="7">
        <v>70</v>
      </c>
      <c r="R10" s="7">
        <v>66</v>
      </c>
      <c r="W10" s="7"/>
    </row>
    <row r="11" spans="1:23" ht="12.75">
      <c r="A11" s="4">
        <f t="shared" si="0"/>
        <v>9</v>
      </c>
      <c r="B11" s="7">
        <v>723</v>
      </c>
      <c r="D11" s="26" t="s">
        <v>349</v>
      </c>
      <c r="E11" s="26" t="s">
        <v>142</v>
      </c>
      <c r="F11" s="29"/>
      <c r="G11" s="29" t="s">
        <v>941</v>
      </c>
      <c r="H11" s="31"/>
      <c r="I11" s="27" t="s">
        <v>350</v>
      </c>
      <c r="J11" s="17">
        <f t="shared" si="1"/>
        <v>327</v>
      </c>
      <c r="K11" s="7" t="s">
        <v>1591</v>
      </c>
      <c r="L11" s="7">
        <v>50</v>
      </c>
      <c r="M11" s="7">
        <v>54</v>
      </c>
      <c r="N11" s="7">
        <v>46</v>
      </c>
      <c r="P11" s="7">
        <v>63</v>
      </c>
      <c r="Q11" s="7">
        <v>54</v>
      </c>
      <c r="R11" s="7">
        <v>60</v>
      </c>
      <c r="W11" s="7"/>
    </row>
    <row r="12" spans="1:23" ht="12.75">
      <c r="A12" s="4">
        <f t="shared" si="0"/>
        <v>10</v>
      </c>
      <c r="B12" s="7">
        <v>701</v>
      </c>
      <c r="D12" s="26" t="s">
        <v>939</v>
      </c>
      <c r="E12" s="26" t="s">
        <v>166</v>
      </c>
      <c r="F12" s="29"/>
      <c r="G12" s="29" t="s">
        <v>940</v>
      </c>
      <c r="H12" s="31"/>
      <c r="I12" s="27">
        <v>38089</v>
      </c>
      <c r="J12" s="17">
        <f t="shared" si="1"/>
        <v>319</v>
      </c>
      <c r="K12" s="7">
        <v>52</v>
      </c>
      <c r="L12" s="7">
        <v>56</v>
      </c>
      <c r="M12" s="7">
        <v>85</v>
      </c>
      <c r="N12" s="7">
        <v>70</v>
      </c>
      <c r="Q12" s="7">
        <v>56</v>
      </c>
      <c r="R12" s="16"/>
      <c r="W12" s="7"/>
    </row>
    <row r="13" spans="1:23" ht="12.75">
      <c r="A13" s="4">
        <f t="shared" si="0"/>
        <v>11</v>
      </c>
      <c r="B13" s="7">
        <v>708</v>
      </c>
      <c r="D13" s="26" t="s">
        <v>936</v>
      </c>
      <c r="E13" s="26" t="s">
        <v>142</v>
      </c>
      <c r="F13" s="29"/>
      <c r="G13" s="29" t="s">
        <v>937</v>
      </c>
      <c r="H13" s="31"/>
      <c r="I13" s="27" t="s">
        <v>938</v>
      </c>
      <c r="J13" s="17">
        <f t="shared" si="1"/>
        <v>311</v>
      </c>
      <c r="K13" s="7">
        <v>54</v>
      </c>
      <c r="L13" s="7">
        <v>63</v>
      </c>
      <c r="M13" s="7">
        <v>58</v>
      </c>
      <c r="Q13" s="7">
        <v>66</v>
      </c>
      <c r="R13" s="7">
        <v>70</v>
      </c>
      <c r="T13" s="4"/>
      <c r="U13" s="4"/>
      <c r="W13" s="7"/>
    </row>
    <row r="14" spans="1:23" ht="12.75">
      <c r="A14" s="4">
        <f t="shared" si="0"/>
        <v>12</v>
      </c>
      <c r="B14" s="7">
        <v>702</v>
      </c>
      <c r="D14" s="26" t="s">
        <v>929</v>
      </c>
      <c r="E14" s="26" t="s">
        <v>109</v>
      </c>
      <c r="F14" s="29"/>
      <c r="G14" s="31" t="s">
        <v>930</v>
      </c>
      <c r="H14" s="31"/>
      <c r="I14" s="27" t="s">
        <v>931</v>
      </c>
      <c r="J14" s="17">
        <f t="shared" si="1"/>
        <v>304</v>
      </c>
      <c r="K14" s="7">
        <v>66</v>
      </c>
      <c r="L14" s="7">
        <v>70</v>
      </c>
      <c r="M14" s="7">
        <v>56</v>
      </c>
      <c r="N14" s="7">
        <v>58</v>
      </c>
      <c r="R14" s="7">
        <v>54</v>
      </c>
      <c r="W14" s="7"/>
    </row>
    <row r="15" spans="1:23" ht="12.75">
      <c r="A15" s="4">
        <f t="shared" si="0"/>
        <v>13</v>
      </c>
      <c r="B15" s="7">
        <v>757</v>
      </c>
      <c r="D15" s="26" t="s">
        <v>984</v>
      </c>
      <c r="E15" s="26" t="s">
        <v>505</v>
      </c>
      <c r="F15" s="29"/>
      <c r="G15" s="31" t="s">
        <v>985</v>
      </c>
      <c r="H15" s="31"/>
      <c r="I15" s="27" t="s">
        <v>986</v>
      </c>
      <c r="J15" s="17">
        <f t="shared" si="1"/>
        <v>299</v>
      </c>
      <c r="L15" s="7">
        <v>52</v>
      </c>
      <c r="M15" s="7">
        <v>74</v>
      </c>
      <c r="P15" s="7">
        <v>60</v>
      </c>
      <c r="Q15" s="7">
        <v>50</v>
      </c>
      <c r="R15" s="7">
        <v>63</v>
      </c>
      <c r="S15" s="16"/>
      <c r="W15" s="7"/>
    </row>
    <row r="16" spans="1:23" ht="12.75">
      <c r="A16" s="4">
        <f t="shared" si="0"/>
        <v>14</v>
      </c>
      <c r="B16" s="7">
        <v>725</v>
      </c>
      <c r="D16" s="26" t="s">
        <v>942</v>
      </c>
      <c r="E16" s="26" t="s">
        <v>109</v>
      </c>
      <c r="F16" s="29"/>
      <c r="G16" s="29" t="s">
        <v>943</v>
      </c>
      <c r="H16" s="31"/>
      <c r="I16" s="27" t="s">
        <v>944</v>
      </c>
      <c r="J16" s="17">
        <f t="shared" si="1"/>
        <v>292</v>
      </c>
      <c r="K16" s="7">
        <v>50</v>
      </c>
      <c r="L16" s="7">
        <v>48</v>
      </c>
      <c r="M16" s="22" t="s">
        <v>1679</v>
      </c>
      <c r="N16" s="22">
        <v>52</v>
      </c>
      <c r="P16" s="7">
        <v>56</v>
      </c>
      <c r="Q16" s="7">
        <v>52</v>
      </c>
      <c r="R16" s="7">
        <v>34</v>
      </c>
      <c r="W16" s="7"/>
    </row>
    <row r="17" spans="1:23" ht="12.75">
      <c r="A17" s="4">
        <f t="shared" si="0"/>
        <v>15</v>
      </c>
      <c r="B17" s="7">
        <v>731</v>
      </c>
      <c r="D17" s="26" t="s">
        <v>945</v>
      </c>
      <c r="E17" s="26" t="s">
        <v>505</v>
      </c>
      <c r="F17" s="29"/>
      <c r="G17" s="29" t="s">
        <v>946</v>
      </c>
      <c r="H17" s="31"/>
      <c r="I17" s="27" t="s">
        <v>947</v>
      </c>
      <c r="J17" s="17">
        <f t="shared" si="1"/>
        <v>282</v>
      </c>
      <c r="K17" s="7">
        <v>46</v>
      </c>
      <c r="L17" s="7">
        <v>44</v>
      </c>
      <c r="M17" s="7">
        <v>52</v>
      </c>
      <c r="N17" s="7">
        <v>60</v>
      </c>
      <c r="Q17" s="7">
        <v>58</v>
      </c>
      <c r="R17" s="7">
        <v>22</v>
      </c>
      <c r="W17" s="7"/>
    </row>
    <row r="18" spans="1:23" ht="12.75">
      <c r="A18" s="4">
        <f t="shared" si="0"/>
        <v>16</v>
      </c>
      <c r="B18" s="7">
        <v>713</v>
      </c>
      <c r="D18" s="26" t="s">
        <v>345</v>
      </c>
      <c r="E18" s="26" t="s">
        <v>109</v>
      </c>
      <c r="F18" s="29"/>
      <c r="G18" s="29" t="s">
        <v>948</v>
      </c>
      <c r="H18" s="31"/>
      <c r="I18" s="27" t="s">
        <v>346</v>
      </c>
      <c r="J18" s="17">
        <f t="shared" si="1"/>
        <v>261</v>
      </c>
      <c r="K18" s="7">
        <v>39</v>
      </c>
      <c r="L18" s="7">
        <v>46</v>
      </c>
      <c r="M18" s="7">
        <v>42</v>
      </c>
      <c r="N18" s="7" t="s">
        <v>1650</v>
      </c>
      <c r="P18" s="7">
        <v>58</v>
      </c>
      <c r="Q18" s="7">
        <v>36</v>
      </c>
      <c r="R18" s="7">
        <v>40</v>
      </c>
      <c r="W18" s="7"/>
    </row>
    <row r="19" spans="1:23" ht="12.75">
      <c r="A19" s="4">
        <f t="shared" si="0"/>
        <v>17</v>
      </c>
      <c r="B19" s="7">
        <v>719</v>
      </c>
      <c r="D19" s="26" t="s">
        <v>965</v>
      </c>
      <c r="E19" s="26" t="s">
        <v>77</v>
      </c>
      <c r="F19" s="29"/>
      <c r="G19" s="29" t="s">
        <v>966</v>
      </c>
      <c r="H19" s="31"/>
      <c r="I19" s="27" t="s">
        <v>967</v>
      </c>
      <c r="J19" s="17">
        <f t="shared" si="1"/>
        <v>254</v>
      </c>
      <c r="K19" s="7">
        <v>29</v>
      </c>
      <c r="L19" s="7">
        <v>40</v>
      </c>
      <c r="N19" s="7">
        <v>48</v>
      </c>
      <c r="P19" s="7">
        <v>54</v>
      </c>
      <c r="Q19" s="7">
        <v>37</v>
      </c>
      <c r="R19" s="7">
        <v>46</v>
      </c>
      <c r="W19" s="7"/>
    </row>
    <row r="20" spans="1:23" ht="12.75">
      <c r="A20" s="4">
        <f t="shared" si="0"/>
        <v>18</v>
      </c>
      <c r="B20" s="7">
        <v>742</v>
      </c>
      <c r="D20" s="26" t="s">
        <v>1001</v>
      </c>
      <c r="E20" s="26" t="s">
        <v>505</v>
      </c>
      <c r="F20" s="29"/>
      <c r="G20" s="29" t="s">
        <v>1002</v>
      </c>
      <c r="H20" s="31"/>
      <c r="I20" s="27" t="s">
        <v>1003</v>
      </c>
      <c r="J20" s="17">
        <f t="shared" si="1"/>
        <v>241</v>
      </c>
      <c r="L20" s="7">
        <v>42</v>
      </c>
      <c r="M20" s="7">
        <v>63</v>
      </c>
      <c r="N20" s="7">
        <v>42</v>
      </c>
      <c r="P20" s="7">
        <v>46</v>
      </c>
      <c r="R20" s="7">
        <v>48</v>
      </c>
      <c r="W20" s="7"/>
    </row>
    <row r="21" spans="1:23" ht="12.75">
      <c r="A21" s="4">
        <f t="shared" si="0"/>
        <v>19</v>
      </c>
      <c r="B21" s="7">
        <v>738</v>
      </c>
      <c r="D21" s="26" t="s">
        <v>956</v>
      </c>
      <c r="E21" s="26" t="s">
        <v>75</v>
      </c>
      <c r="F21" s="29"/>
      <c r="G21" s="29" t="s">
        <v>957</v>
      </c>
      <c r="H21" s="31"/>
      <c r="I21" s="27" t="s">
        <v>958</v>
      </c>
      <c r="J21" s="17">
        <f t="shared" si="1"/>
        <v>241</v>
      </c>
      <c r="K21" s="7">
        <v>40</v>
      </c>
      <c r="L21" s="7" t="s">
        <v>1649</v>
      </c>
      <c r="M21" s="7">
        <v>40</v>
      </c>
      <c r="N21" s="7">
        <v>37</v>
      </c>
      <c r="P21" s="7">
        <v>48</v>
      </c>
      <c r="Q21" s="7">
        <v>38</v>
      </c>
      <c r="R21" s="7">
        <v>38</v>
      </c>
      <c r="W21" s="7"/>
    </row>
    <row r="22" spans="1:23" ht="12.75">
      <c r="A22" s="4">
        <f t="shared" si="0"/>
        <v>20</v>
      </c>
      <c r="B22" s="7">
        <v>712</v>
      </c>
      <c r="D22" s="26" t="s">
        <v>351</v>
      </c>
      <c r="E22" s="26" t="s">
        <v>224</v>
      </c>
      <c r="F22" s="29"/>
      <c r="G22" s="29" t="s">
        <v>971</v>
      </c>
      <c r="H22" s="31"/>
      <c r="I22" s="27" t="s">
        <v>352</v>
      </c>
      <c r="J22" s="17">
        <f t="shared" si="1"/>
        <v>235</v>
      </c>
      <c r="K22" s="7">
        <v>36</v>
      </c>
      <c r="L22" s="7" t="s">
        <v>1680</v>
      </c>
      <c r="M22" s="7">
        <v>38</v>
      </c>
      <c r="N22" s="7">
        <v>44</v>
      </c>
      <c r="P22" s="7">
        <v>39</v>
      </c>
      <c r="Q22" s="7">
        <v>39</v>
      </c>
      <c r="R22" s="7">
        <v>39</v>
      </c>
      <c r="S22" s="16"/>
      <c r="W22" s="7"/>
    </row>
    <row r="23" spans="1:23" ht="12.75">
      <c r="A23" s="4">
        <f t="shared" si="0"/>
        <v>21</v>
      </c>
      <c r="B23" s="7">
        <v>765</v>
      </c>
      <c r="D23" s="34" t="s">
        <v>1331</v>
      </c>
      <c r="E23" s="34" t="s">
        <v>109</v>
      </c>
      <c r="F23" s="35"/>
      <c r="G23" s="35" t="s">
        <v>1332</v>
      </c>
      <c r="H23" s="36"/>
      <c r="I23" s="27" t="s">
        <v>1333</v>
      </c>
      <c r="J23" s="17">
        <f t="shared" si="1"/>
        <v>205</v>
      </c>
      <c r="M23" s="7">
        <v>31</v>
      </c>
      <c r="N23" s="7">
        <v>56</v>
      </c>
      <c r="P23" s="7">
        <v>66</v>
      </c>
      <c r="R23" s="7">
        <v>52</v>
      </c>
      <c r="W23" s="7"/>
    </row>
    <row r="24" spans="1:23" ht="12.75">
      <c r="A24" s="4">
        <f t="shared" si="0"/>
        <v>22</v>
      </c>
      <c r="B24" s="7">
        <v>752</v>
      </c>
      <c r="D24" s="26" t="s">
        <v>981</v>
      </c>
      <c r="E24" s="26" t="s">
        <v>142</v>
      </c>
      <c r="F24" s="29"/>
      <c r="G24" s="31" t="s">
        <v>982</v>
      </c>
      <c r="H24" s="31"/>
      <c r="I24" s="27" t="s">
        <v>983</v>
      </c>
      <c r="J24" s="17">
        <f t="shared" si="1"/>
        <v>204</v>
      </c>
      <c r="L24" s="7">
        <v>54</v>
      </c>
      <c r="M24" s="7">
        <v>50</v>
      </c>
      <c r="Q24" s="7">
        <v>44</v>
      </c>
      <c r="R24" s="7">
        <v>56</v>
      </c>
      <c r="W24" s="7"/>
    </row>
    <row r="25" spans="1:23" ht="12.75">
      <c r="A25" s="4">
        <f t="shared" si="0"/>
        <v>23</v>
      </c>
      <c r="B25" s="7">
        <v>718</v>
      </c>
      <c r="D25" s="26" t="s">
        <v>354</v>
      </c>
      <c r="E25" s="26" t="s">
        <v>42</v>
      </c>
      <c r="F25" s="29"/>
      <c r="G25" s="29" t="s">
        <v>997</v>
      </c>
      <c r="H25" s="31"/>
      <c r="I25" s="27" t="s">
        <v>355</v>
      </c>
      <c r="J25" s="17">
        <f t="shared" si="1"/>
        <v>191</v>
      </c>
      <c r="K25" s="7">
        <v>30</v>
      </c>
      <c r="L25" s="7">
        <v>27</v>
      </c>
      <c r="M25" s="7">
        <v>36</v>
      </c>
      <c r="N25" s="7">
        <v>36</v>
      </c>
      <c r="P25" s="16"/>
      <c r="Q25" s="7">
        <v>29</v>
      </c>
      <c r="R25" s="7">
        <v>33</v>
      </c>
      <c r="S25" s="16"/>
      <c r="W25" s="7"/>
    </row>
    <row r="26" spans="1:23" ht="12.75">
      <c r="A26" s="4">
        <f t="shared" si="0"/>
        <v>24</v>
      </c>
      <c r="B26" s="7">
        <v>714</v>
      </c>
      <c r="D26" s="26" t="s">
        <v>338</v>
      </c>
      <c r="E26" s="26" t="s">
        <v>77</v>
      </c>
      <c r="F26" s="29"/>
      <c r="G26" s="29" t="s">
        <v>993</v>
      </c>
      <c r="H26" s="31"/>
      <c r="I26" s="27" t="s">
        <v>339</v>
      </c>
      <c r="J26" s="17">
        <f t="shared" si="1"/>
        <v>182</v>
      </c>
      <c r="K26" s="7">
        <v>23</v>
      </c>
      <c r="L26" s="7">
        <v>23</v>
      </c>
      <c r="N26" s="7">
        <v>34</v>
      </c>
      <c r="P26" s="7">
        <v>38</v>
      </c>
      <c r="Q26" s="7">
        <v>34</v>
      </c>
      <c r="R26" s="7">
        <v>30</v>
      </c>
      <c r="S26" s="16"/>
      <c r="W26" s="7"/>
    </row>
    <row r="27" spans="1:23" ht="12.75">
      <c r="A27" s="4">
        <f t="shared" si="0"/>
        <v>25</v>
      </c>
      <c r="B27" s="7">
        <v>753</v>
      </c>
      <c r="D27" s="26" t="s">
        <v>1028</v>
      </c>
      <c r="E27" s="26" t="s">
        <v>153</v>
      </c>
      <c r="F27" s="29"/>
      <c r="G27" s="29" t="s">
        <v>1029</v>
      </c>
      <c r="H27" s="31"/>
      <c r="I27" s="27" t="s">
        <v>1030</v>
      </c>
      <c r="J27" s="17">
        <f t="shared" si="1"/>
        <v>175</v>
      </c>
      <c r="L27" s="7">
        <v>24</v>
      </c>
      <c r="M27" s="7">
        <v>30</v>
      </c>
      <c r="N27" s="7">
        <v>26</v>
      </c>
      <c r="P27" s="7">
        <v>35</v>
      </c>
      <c r="Q27" s="7">
        <v>33</v>
      </c>
      <c r="R27" s="7">
        <v>27</v>
      </c>
      <c r="W27" s="7"/>
    </row>
    <row r="28" spans="1:23" ht="12.75">
      <c r="A28" s="4">
        <f t="shared" si="0"/>
        <v>26</v>
      </c>
      <c r="B28" s="7">
        <v>706</v>
      </c>
      <c r="D28" s="26" t="s">
        <v>959</v>
      </c>
      <c r="E28" s="26" t="s">
        <v>77</v>
      </c>
      <c r="F28" s="29"/>
      <c r="G28" s="29" t="s">
        <v>960</v>
      </c>
      <c r="H28" s="31"/>
      <c r="I28" s="27" t="s">
        <v>961</v>
      </c>
      <c r="J28" s="17">
        <f t="shared" si="1"/>
        <v>171</v>
      </c>
      <c r="K28" s="7">
        <v>37</v>
      </c>
      <c r="L28" s="7">
        <v>38</v>
      </c>
      <c r="N28" s="7">
        <v>50</v>
      </c>
      <c r="Q28" s="7">
        <v>46</v>
      </c>
      <c r="W28" s="7"/>
    </row>
    <row r="29" spans="1:23" ht="12.75">
      <c r="A29" s="4">
        <f t="shared" si="0"/>
        <v>27</v>
      </c>
      <c r="B29" s="7">
        <v>721</v>
      </c>
      <c r="D29" s="26" t="s">
        <v>333</v>
      </c>
      <c r="E29" s="26" t="s">
        <v>179</v>
      </c>
      <c r="F29" s="35"/>
      <c r="G29" s="38" t="s">
        <v>949</v>
      </c>
      <c r="H29" s="36"/>
      <c r="I29" s="27" t="s">
        <v>334</v>
      </c>
      <c r="J29" s="17">
        <f t="shared" si="1"/>
        <v>170</v>
      </c>
      <c r="K29" s="7">
        <v>85</v>
      </c>
      <c r="R29" s="7">
        <v>85</v>
      </c>
      <c r="S29" s="16"/>
      <c r="W29" s="7"/>
    </row>
    <row r="30" spans="1:23" ht="12.75">
      <c r="A30" s="4">
        <f t="shared" si="0"/>
        <v>28</v>
      </c>
      <c r="B30" s="7">
        <v>736</v>
      </c>
      <c r="D30" s="26" t="s">
        <v>987</v>
      </c>
      <c r="E30" s="26" t="s">
        <v>167</v>
      </c>
      <c r="F30" s="29"/>
      <c r="G30" s="29" t="s">
        <v>988</v>
      </c>
      <c r="H30" s="31"/>
      <c r="I30" s="27" t="s">
        <v>989</v>
      </c>
      <c r="J30" s="17">
        <f t="shared" si="1"/>
        <v>170</v>
      </c>
      <c r="K30" s="7">
        <v>28</v>
      </c>
      <c r="L30" s="7" t="s">
        <v>1681</v>
      </c>
      <c r="M30" s="7">
        <v>29</v>
      </c>
      <c r="N30" s="7">
        <v>25</v>
      </c>
      <c r="P30" s="7">
        <v>33</v>
      </c>
      <c r="Q30" s="7">
        <v>26</v>
      </c>
      <c r="R30" s="7">
        <v>29</v>
      </c>
      <c r="W30" s="7"/>
    </row>
    <row r="31" spans="1:23" ht="12.75">
      <c r="A31" s="4">
        <f t="shared" si="0"/>
        <v>29</v>
      </c>
      <c r="B31" s="7">
        <v>720</v>
      </c>
      <c r="D31" s="26" t="s">
        <v>935</v>
      </c>
      <c r="E31" s="26" t="s">
        <v>144</v>
      </c>
      <c r="F31" s="29"/>
      <c r="G31" s="29">
        <v>49503490310</v>
      </c>
      <c r="H31" s="31"/>
      <c r="I31" s="27">
        <v>38403</v>
      </c>
      <c r="J31" s="17">
        <f t="shared" si="1"/>
        <v>166</v>
      </c>
      <c r="K31" s="7">
        <v>58</v>
      </c>
      <c r="L31" s="7">
        <v>60</v>
      </c>
      <c r="Q31" s="7">
        <v>48</v>
      </c>
      <c r="W31" s="7"/>
    </row>
    <row r="32" spans="1:23" ht="12.75">
      <c r="A32" s="4">
        <f t="shared" si="0"/>
        <v>30</v>
      </c>
      <c r="B32" s="7">
        <v>744</v>
      </c>
      <c r="D32" s="26" t="s">
        <v>1022</v>
      </c>
      <c r="E32" s="26" t="s">
        <v>75</v>
      </c>
      <c r="F32" s="29"/>
      <c r="G32" s="29" t="s">
        <v>1023</v>
      </c>
      <c r="H32" s="31"/>
      <c r="I32" s="27" t="s">
        <v>1024</v>
      </c>
      <c r="J32" s="17">
        <f t="shared" si="1"/>
        <v>165</v>
      </c>
      <c r="L32" s="7">
        <v>26</v>
      </c>
      <c r="M32" s="7">
        <v>23</v>
      </c>
      <c r="N32" s="7">
        <v>23</v>
      </c>
      <c r="P32" s="7">
        <v>37</v>
      </c>
      <c r="Q32" s="7">
        <v>31</v>
      </c>
      <c r="R32" s="7">
        <v>25</v>
      </c>
      <c r="W32" s="7"/>
    </row>
    <row r="33" spans="1:23" ht="12.75">
      <c r="A33" s="4">
        <f t="shared" si="0"/>
        <v>31</v>
      </c>
      <c r="B33" s="7">
        <v>705</v>
      </c>
      <c r="D33" s="26" t="s">
        <v>975</v>
      </c>
      <c r="E33" s="26" t="s">
        <v>780</v>
      </c>
      <c r="F33" s="29"/>
      <c r="G33" s="29" t="s">
        <v>976</v>
      </c>
      <c r="H33" s="31"/>
      <c r="I33" s="27" t="s">
        <v>977</v>
      </c>
      <c r="J33" s="17">
        <f t="shared" si="1"/>
        <v>158</v>
      </c>
      <c r="K33" s="7">
        <v>31</v>
      </c>
      <c r="L33" s="7">
        <v>31</v>
      </c>
      <c r="M33" s="7">
        <v>39</v>
      </c>
      <c r="N33" s="7">
        <v>30</v>
      </c>
      <c r="Q33" s="7">
        <v>27</v>
      </c>
      <c r="S33" s="16"/>
      <c r="W33" s="7"/>
    </row>
    <row r="34" spans="1:23" ht="12.75">
      <c r="A34" s="4">
        <f t="shared" si="0"/>
        <v>32</v>
      </c>
      <c r="B34" s="7">
        <v>716</v>
      </c>
      <c r="D34" s="34" t="s">
        <v>331</v>
      </c>
      <c r="E34" s="34" t="s">
        <v>77</v>
      </c>
      <c r="F34" s="35"/>
      <c r="G34" s="35" t="s">
        <v>953</v>
      </c>
      <c r="H34" s="36"/>
      <c r="I34" s="27" t="s">
        <v>332</v>
      </c>
      <c r="J34" s="17">
        <f t="shared" si="1"/>
        <v>155</v>
      </c>
      <c r="K34" s="7">
        <v>42</v>
      </c>
      <c r="L34" s="7">
        <v>39</v>
      </c>
      <c r="M34" s="7">
        <v>32</v>
      </c>
      <c r="P34" s="7">
        <v>42</v>
      </c>
      <c r="S34" s="16"/>
      <c r="W34" s="7"/>
    </row>
    <row r="35" spans="1:23" ht="12.75">
      <c r="A35" s="4">
        <f aca="true" t="shared" si="2" ref="A35:A66">A34+1</f>
        <v>33</v>
      </c>
      <c r="B35" s="7">
        <v>746</v>
      </c>
      <c r="D35" s="26" t="s">
        <v>327</v>
      </c>
      <c r="E35" s="26" t="s">
        <v>173</v>
      </c>
      <c r="F35" s="29"/>
      <c r="G35" s="29" t="s">
        <v>1008</v>
      </c>
      <c r="H35" s="31"/>
      <c r="I35" s="27" t="s">
        <v>1009</v>
      </c>
      <c r="J35" s="17">
        <f aca="true" t="shared" si="3" ref="J35:J66">SUM(K35:U35)</f>
        <v>154</v>
      </c>
      <c r="L35" s="7">
        <v>35</v>
      </c>
      <c r="M35" s="7">
        <v>35</v>
      </c>
      <c r="Q35" s="7">
        <v>40</v>
      </c>
      <c r="R35" s="7">
        <v>44</v>
      </c>
      <c r="W35" s="7"/>
    </row>
    <row r="36" spans="1:23" ht="12.75">
      <c r="A36" s="4">
        <f t="shared" si="2"/>
        <v>34</v>
      </c>
      <c r="B36" s="7">
        <v>737</v>
      </c>
      <c r="D36" s="26" t="s">
        <v>978</v>
      </c>
      <c r="E36" s="26" t="s">
        <v>153</v>
      </c>
      <c r="F36" s="29"/>
      <c r="G36" s="29" t="s">
        <v>979</v>
      </c>
      <c r="H36" s="31"/>
      <c r="I36" s="27" t="s">
        <v>980</v>
      </c>
      <c r="J36" s="17">
        <f t="shared" si="3"/>
        <v>150</v>
      </c>
      <c r="K36" s="7">
        <v>27</v>
      </c>
      <c r="L36" s="7">
        <v>28</v>
      </c>
      <c r="M36" s="7">
        <v>27</v>
      </c>
      <c r="N36" s="7">
        <v>33</v>
      </c>
      <c r="Q36" s="7">
        <v>35</v>
      </c>
      <c r="S36" s="16"/>
      <c r="W36" s="7"/>
    </row>
    <row r="37" spans="1:23" ht="12.75">
      <c r="A37" s="4">
        <f t="shared" si="2"/>
        <v>35</v>
      </c>
      <c r="B37" s="7">
        <v>761</v>
      </c>
      <c r="D37" s="34" t="s">
        <v>1323</v>
      </c>
      <c r="E37" s="34" t="s">
        <v>645</v>
      </c>
      <c r="F37" s="35"/>
      <c r="G37" s="35" t="s">
        <v>1324</v>
      </c>
      <c r="H37" s="36"/>
      <c r="I37" s="27" t="s">
        <v>1325</v>
      </c>
      <c r="J37" s="17">
        <f t="shared" si="3"/>
        <v>135</v>
      </c>
      <c r="M37" s="7">
        <v>44</v>
      </c>
      <c r="N37" s="7">
        <v>39</v>
      </c>
      <c r="P37" s="7">
        <v>52</v>
      </c>
      <c r="S37" s="16"/>
      <c r="W37" s="7"/>
    </row>
    <row r="38" spans="1:23" ht="12.75">
      <c r="A38" s="4">
        <f t="shared" si="2"/>
        <v>36</v>
      </c>
      <c r="B38" s="7">
        <v>726</v>
      </c>
      <c r="D38" s="34" t="s">
        <v>990</v>
      </c>
      <c r="E38" s="34" t="s">
        <v>109</v>
      </c>
      <c r="F38" s="35"/>
      <c r="G38" s="35" t="s">
        <v>991</v>
      </c>
      <c r="H38" s="36"/>
      <c r="I38" s="27" t="s">
        <v>992</v>
      </c>
      <c r="J38" s="17">
        <f t="shared" si="3"/>
        <v>132</v>
      </c>
      <c r="K38" s="7">
        <v>26</v>
      </c>
      <c r="L38" s="7">
        <v>21</v>
      </c>
      <c r="N38" s="7">
        <v>29</v>
      </c>
      <c r="P38" s="7">
        <v>36</v>
      </c>
      <c r="R38" s="7">
        <v>20</v>
      </c>
      <c r="W38" s="7"/>
    </row>
    <row r="39" spans="1:23" ht="12.75">
      <c r="A39" s="4">
        <f t="shared" si="2"/>
        <v>37</v>
      </c>
      <c r="B39" s="7">
        <v>715</v>
      </c>
      <c r="D39" s="26" t="s">
        <v>998</v>
      </c>
      <c r="E39" s="26" t="s">
        <v>77</v>
      </c>
      <c r="F39" s="29"/>
      <c r="G39" s="29" t="s">
        <v>999</v>
      </c>
      <c r="H39" s="31"/>
      <c r="I39" s="27" t="s">
        <v>1000</v>
      </c>
      <c r="J39" s="17">
        <f t="shared" si="3"/>
        <v>130</v>
      </c>
      <c r="K39" s="7">
        <v>33</v>
      </c>
      <c r="L39" s="7">
        <v>11</v>
      </c>
      <c r="P39" s="7">
        <v>44</v>
      </c>
      <c r="R39" s="7">
        <v>42</v>
      </c>
      <c r="W39" s="7"/>
    </row>
    <row r="40" spans="1:23" ht="12.75">
      <c r="A40" s="4">
        <f t="shared" si="2"/>
        <v>38</v>
      </c>
      <c r="B40" s="7">
        <v>751</v>
      </c>
      <c r="D40" s="34" t="s">
        <v>1042</v>
      </c>
      <c r="E40" s="34" t="s">
        <v>645</v>
      </c>
      <c r="F40" s="35"/>
      <c r="G40" s="35" t="s">
        <v>1043</v>
      </c>
      <c r="H40" s="36"/>
      <c r="I40" s="27" t="s">
        <v>1024</v>
      </c>
      <c r="J40" s="17">
        <f t="shared" si="3"/>
        <v>123</v>
      </c>
      <c r="L40" s="7">
        <v>17</v>
      </c>
      <c r="M40" s="7">
        <v>26</v>
      </c>
      <c r="P40" s="7">
        <v>50</v>
      </c>
      <c r="Q40" s="7">
        <v>30</v>
      </c>
      <c r="W40" s="7"/>
    </row>
    <row r="41" spans="1:23" ht="12.75">
      <c r="A41" s="4">
        <f t="shared" si="2"/>
        <v>39</v>
      </c>
      <c r="B41" s="7">
        <v>767</v>
      </c>
      <c r="D41" s="34" t="s">
        <v>1340</v>
      </c>
      <c r="E41" s="34" t="s">
        <v>1311</v>
      </c>
      <c r="F41" s="35"/>
      <c r="G41" s="35" t="s">
        <v>1341</v>
      </c>
      <c r="H41" s="36"/>
      <c r="I41" s="27" t="s">
        <v>1342</v>
      </c>
      <c r="J41" s="17">
        <f t="shared" si="3"/>
        <v>105</v>
      </c>
      <c r="M41" s="7">
        <v>24</v>
      </c>
      <c r="P41" s="7">
        <v>32</v>
      </c>
      <c r="Q41" s="7">
        <v>25</v>
      </c>
      <c r="R41" s="7">
        <v>24</v>
      </c>
      <c r="W41" s="7"/>
    </row>
    <row r="42" spans="1:23" ht="12.75">
      <c r="A42" s="4">
        <f t="shared" si="2"/>
        <v>40</v>
      </c>
      <c r="B42" s="7">
        <v>707</v>
      </c>
      <c r="D42" s="26" t="s">
        <v>972</v>
      </c>
      <c r="E42" s="26" t="s">
        <v>77</v>
      </c>
      <c r="F42" s="29"/>
      <c r="G42" s="29" t="s">
        <v>973</v>
      </c>
      <c r="H42" s="31"/>
      <c r="I42" s="27" t="s">
        <v>974</v>
      </c>
      <c r="J42" s="17">
        <f t="shared" si="3"/>
        <v>101</v>
      </c>
      <c r="K42" s="7">
        <v>32</v>
      </c>
      <c r="L42" s="7">
        <v>34</v>
      </c>
      <c r="Q42" s="16"/>
      <c r="R42" s="7">
        <v>35</v>
      </c>
      <c r="S42" s="16"/>
      <c r="W42" s="7"/>
    </row>
    <row r="43" spans="1:23" ht="12.75">
      <c r="A43" s="4">
        <f t="shared" si="2"/>
        <v>41</v>
      </c>
      <c r="B43" s="7">
        <v>771</v>
      </c>
      <c r="D43" s="34" t="s">
        <v>1455</v>
      </c>
      <c r="E43" s="34" t="s">
        <v>1456</v>
      </c>
      <c r="F43" s="35"/>
      <c r="G43" s="35">
        <v>43220710993</v>
      </c>
      <c r="H43" s="36"/>
      <c r="I43" s="27">
        <v>38229</v>
      </c>
      <c r="J43" s="17">
        <f t="shared" si="3"/>
        <v>98</v>
      </c>
      <c r="N43" s="7">
        <v>40</v>
      </c>
      <c r="R43" s="7">
        <v>58</v>
      </c>
      <c r="W43" s="7"/>
    </row>
    <row r="44" spans="1:23" ht="12.75">
      <c r="A44" s="4">
        <f t="shared" si="2"/>
        <v>42</v>
      </c>
      <c r="B44" s="7">
        <v>734</v>
      </c>
      <c r="D44" s="34" t="s">
        <v>950</v>
      </c>
      <c r="E44" s="34" t="s">
        <v>167</v>
      </c>
      <c r="F44" s="35"/>
      <c r="G44" s="35" t="s">
        <v>951</v>
      </c>
      <c r="H44" s="36"/>
      <c r="I44" s="27" t="s">
        <v>952</v>
      </c>
      <c r="J44" s="17">
        <f t="shared" si="3"/>
        <v>83</v>
      </c>
      <c r="K44" s="7">
        <v>25</v>
      </c>
      <c r="L44" s="7">
        <v>58</v>
      </c>
      <c r="P44" s="16"/>
      <c r="R44" s="16"/>
      <c r="S44" s="16"/>
      <c r="W44" s="7"/>
    </row>
    <row r="45" spans="1:23" ht="12.75">
      <c r="A45" s="4">
        <f t="shared" si="2"/>
        <v>43</v>
      </c>
      <c r="B45" s="7">
        <v>778</v>
      </c>
      <c r="D45" s="34" t="s">
        <v>1571</v>
      </c>
      <c r="E45" s="34" t="s">
        <v>558</v>
      </c>
      <c r="F45" s="35"/>
      <c r="G45" s="35" t="s">
        <v>1572</v>
      </c>
      <c r="H45" s="36"/>
      <c r="I45" s="27" t="s">
        <v>1573</v>
      </c>
      <c r="J45" s="17">
        <f t="shared" si="3"/>
        <v>77</v>
      </c>
      <c r="P45" s="7">
        <v>40</v>
      </c>
      <c r="R45" s="7">
        <v>37</v>
      </c>
      <c r="T45" s="4"/>
      <c r="U45" s="4"/>
      <c r="W45" s="7"/>
    </row>
    <row r="46" spans="1:23" ht="12.75">
      <c r="A46" s="4">
        <f t="shared" si="2"/>
        <v>44</v>
      </c>
      <c r="B46" s="7">
        <v>739</v>
      </c>
      <c r="D46" s="34" t="s">
        <v>1010</v>
      </c>
      <c r="E46" s="34" t="s">
        <v>167</v>
      </c>
      <c r="F46" s="35"/>
      <c r="G46" s="35" t="s">
        <v>1011</v>
      </c>
      <c r="H46" s="36"/>
      <c r="I46" s="27" t="s">
        <v>1012</v>
      </c>
      <c r="J46" s="17">
        <f t="shared" si="3"/>
        <v>73</v>
      </c>
      <c r="K46" s="7">
        <v>19</v>
      </c>
      <c r="L46" s="7">
        <v>15</v>
      </c>
      <c r="M46" s="7">
        <v>18</v>
      </c>
      <c r="R46" s="7">
        <v>21</v>
      </c>
      <c r="T46" s="4"/>
      <c r="U46" s="4"/>
      <c r="W46" s="7"/>
    </row>
    <row r="47" spans="1:23" ht="12.75">
      <c r="A47" s="4">
        <f t="shared" si="2"/>
        <v>45</v>
      </c>
      <c r="B47" s="7">
        <v>740</v>
      </c>
      <c r="D47" s="26" t="s">
        <v>968</v>
      </c>
      <c r="E47" s="26" t="s">
        <v>135</v>
      </c>
      <c r="F47" s="29"/>
      <c r="G47" s="29" t="s">
        <v>969</v>
      </c>
      <c r="H47" s="31"/>
      <c r="I47" s="27" t="s">
        <v>970</v>
      </c>
      <c r="J47" s="17">
        <f t="shared" si="3"/>
        <v>73</v>
      </c>
      <c r="K47" s="7">
        <v>35</v>
      </c>
      <c r="L47" s="7">
        <v>33</v>
      </c>
      <c r="M47" s="7">
        <v>5</v>
      </c>
      <c r="Q47" s="16"/>
      <c r="R47" s="16"/>
      <c r="W47" s="7"/>
    </row>
    <row r="48" spans="1:23" ht="12.75">
      <c r="A48" s="4">
        <f t="shared" si="2"/>
        <v>46</v>
      </c>
      <c r="B48" s="7">
        <v>779</v>
      </c>
      <c r="D48" s="34" t="s">
        <v>1457</v>
      </c>
      <c r="E48" s="34" t="s">
        <v>127</v>
      </c>
      <c r="F48" s="35"/>
      <c r="G48" s="35" t="s">
        <v>1458</v>
      </c>
      <c r="H48" s="36"/>
      <c r="I48" s="27" t="s">
        <v>1459</v>
      </c>
      <c r="J48" s="17">
        <f t="shared" si="3"/>
        <v>70</v>
      </c>
      <c r="N48" s="7">
        <v>38</v>
      </c>
      <c r="R48" s="7">
        <v>32</v>
      </c>
      <c r="S48" s="16"/>
      <c r="W48" s="7"/>
    </row>
    <row r="49" spans="1:23" ht="12.75">
      <c r="A49" s="4">
        <f t="shared" si="2"/>
        <v>47</v>
      </c>
      <c r="B49" s="7">
        <v>728</v>
      </c>
      <c r="D49" s="26" t="s">
        <v>962</v>
      </c>
      <c r="E49" s="26" t="s">
        <v>132</v>
      </c>
      <c r="F49" s="29"/>
      <c r="G49" s="29" t="s">
        <v>963</v>
      </c>
      <c r="H49" s="31"/>
      <c r="I49" s="27" t="s">
        <v>964</v>
      </c>
      <c r="J49" s="17">
        <f t="shared" si="3"/>
        <v>70</v>
      </c>
      <c r="K49" s="7">
        <v>70</v>
      </c>
      <c r="R49" s="16"/>
      <c r="S49" s="16"/>
      <c r="W49" s="7"/>
    </row>
    <row r="50" spans="1:23" ht="12.75">
      <c r="A50" s="4">
        <f t="shared" si="2"/>
        <v>48</v>
      </c>
      <c r="B50" s="7">
        <v>749</v>
      </c>
      <c r="D50" s="34" t="s">
        <v>1019</v>
      </c>
      <c r="E50" s="34" t="s">
        <v>77</v>
      </c>
      <c r="F50" s="35"/>
      <c r="G50" s="35" t="s">
        <v>1020</v>
      </c>
      <c r="H50" s="36"/>
      <c r="I50" s="27" t="s">
        <v>1021</v>
      </c>
      <c r="J50" s="17">
        <f t="shared" si="3"/>
        <v>66</v>
      </c>
      <c r="L50" s="7">
        <v>29</v>
      </c>
      <c r="M50" s="7">
        <v>37</v>
      </c>
      <c r="W50" s="7"/>
    </row>
    <row r="51" spans="1:23" ht="12.75">
      <c r="A51" s="4">
        <f t="shared" si="2"/>
        <v>49</v>
      </c>
      <c r="B51" s="7">
        <v>724</v>
      </c>
      <c r="D51" s="26" t="s">
        <v>356</v>
      </c>
      <c r="E51" s="26" t="s">
        <v>83</v>
      </c>
      <c r="F51" s="29"/>
      <c r="G51" s="29" t="s">
        <v>1034</v>
      </c>
      <c r="H51" s="31"/>
      <c r="I51" s="27" t="s">
        <v>357</v>
      </c>
      <c r="J51" s="17">
        <f t="shared" si="3"/>
        <v>64</v>
      </c>
      <c r="K51" s="7">
        <v>22</v>
      </c>
      <c r="M51" s="7">
        <v>21</v>
      </c>
      <c r="N51" s="7">
        <v>21</v>
      </c>
      <c r="S51" s="16"/>
      <c r="W51" s="7"/>
    </row>
    <row r="52" spans="1:23" ht="12.75">
      <c r="A52" s="4">
        <f t="shared" si="2"/>
        <v>50</v>
      </c>
      <c r="B52" s="7">
        <v>785</v>
      </c>
      <c r="D52" s="26" t="s">
        <v>1682</v>
      </c>
      <c r="E52" s="26" t="s">
        <v>1602</v>
      </c>
      <c r="F52" s="29"/>
      <c r="G52" s="29" t="s">
        <v>1683</v>
      </c>
      <c r="H52" s="31"/>
      <c r="I52" s="27" t="s">
        <v>1684</v>
      </c>
      <c r="J52" s="17">
        <f t="shared" si="3"/>
        <v>63</v>
      </c>
      <c r="Q52" s="7">
        <v>63</v>
      </c>
      <c r="W52" s="7"/>
    </row>
    <row r="53" spans="1:23" ht="12.75">
      <c r="A53" s="4">
        <f t="shared" si="2"/>
        <v>51</v>
      </c>
      <c r="B53" s="7">
        <v>780</v>
      </c>
      <c r="D53" s="34" t="s">
        <v>1460</v>
      </c>
      <c r="E53" s="34" t="s">
        <v>127</v>
      </c>
      <c r="F53" s="35"/>
      <c r="G53" s="35" t="s">
        <v>1461</v>
      </c>
      <c r="H53" s="36"/>
      <c r="I53" s="27" t="s">
        <v>1462</v>
      </c>
      <c r="J53" s="17">
        <f t="shared" si="3"/>
        <v>58</v>
      </c>
      <c r="N53" s="7">
        <v>32</v>
      </c>
      <c r="R53" s="7">
        <v>26</v>
      </c>
      <c r="W53" s="7"/>
    </row>
    <row r="54" spans="1:23" ht="12.75">
      <c r="A54" s="4">
        <f t="shared" si="2"/>
        <v>52</v>
      </c>
      <c r="B54" s="7">
        <v>763</v>
      </c>
      <c r="D54" s="34" t="s">
        <v>1326</v>
      </c>
      <c r="E54" s="34" t="s">
        <v>109</v>
      </c>
      <c r="F54" s="35"/>
      <c r="G54" s="35" t="s">
        <v>1327</v>
      </c>
      <c r="H54" s="36"/>
      <c r="I54" s="27" t="s">
        <v>1027</v>
      </c>
      <c r="J54" s="17">
        <f t="shared" si="3"/>
        <v>58</v>
      </c>
      <c r="M54" s="7">
        <v>34</v>
      </c>
      <c r="N54" s="7">
        <v>24</v>
      </c>
      <c r="S54" s="16"/>
      <c r="W54" s="7"/>
    </row>
    <row r="55" spans="1:23" ht="12.75">
      <c r="A55" s="4">
        <f t="shared" si="2"/>
        <v>53</v>
      </c>
      <c r="B55" s="7">
        <v>758</v>
      </c>
      <c r="D55" s="34" t="s">
        <v>1337</v>
      </c>
      <c r="E55" s="34" t="s">
        <v>780</v>
      </c>
      <c r="F55" s="35"/>
      <c r="G55" s="35" t="s">
        <v>1338</v>
      </c>
      <c r="H55" s="36"/>
      <c r="I55" s="27" t="s">
        <v>1339</v>
      </c>
      <c r="J55" s="17">
        <f t="shared" si="3"/>
        <v>52</v>
      </c>
      <c r="M55" s="7">
        <v>25</v>
      </c>
      <c r="N55" s="7">
        <v>27</v>
      </c>
      <c r="W55" s="7"/>
    </row>
    <row r="56" spans="1:23" ht="12.75">
      <c r="A56" s="4">
        <f t="shared" si="2"/>
        <v>54</v>
      </c>
      <c r="B56" s="7">
        <v>774</v>
      </c>
      <c r="D56" s="34" t="s">
        <v>1472</v>
      </c>
      <c r="E56" s="34" t="s">
        <v>133</v>
      </c>
      <c r="F56" s="35"/>
      <c r="G56" s="35" t="s">
        <v>1473</v>
      </c>
      <c r="H56" s="36"/>
      <c r="I56" s="27" t="s">
        <v>1474</v>
      </c>
      <c r="J56" s="17">
        <f t="shared" si="3"/>
        <v>43</v>
      </c>
      <c r="N56" s="7">
        <v>20</v>
      </c>
      <c r="R56" s="7">
        <v>23</v>
      </c>
      <c r="W56" s="7"/>
    </row>
    <row r="57" spans="1:23" ht="12.75">
      <c r="A57" s="4">
        <f t="shared" si="2"/>
        <v>55</v>
      </c>
      <c r="B57" s="7">
        <v>784</v>
      </c>
      <c r="D57" s="26" t="s">
        <v>1685</v>
      </c>
      <c r="E57" s="26" t="s">
        <v>225</v>
      </c>
      <c r="F57" s="29"/>
      <c r="G57" s="29" t="s">
        <v>1686</v>
      </c>
      <c r="H57" s="31"/>
      <c r="I57" s="27" t="s">
        <v>1687</v>
      </c>
      <c r="J57" s="17">
        <f t="shared" si="3"/>
        <v>42</v>
      </c>
      <c r="Q57" s="7">
        <v>42</v>
      </c>
      <c r="W57" s="7"/>
    </row>
    <row r="58" spans="1:23" ht="12.75">
      <c r="A58" s="4">
        <f t="shared" si="2"/>
        <v>56</v>
      </c>
      <c r="B58" s="7">
        <v>729</v>
      </c>
      <c r="D58" s="26" t="s">
        <v>1004</v>
      </c>
      <c r="E58" s="26" t="s">
        <v>167</v>
      </c>
      <c r="F58" s="29"/>
      <c r="G58" s="29" t="s">
        <v>1005</v>
      </c>
      <c r="H58" s="31"/>
      <c r="I58" s="27" t="s">
        <v>1006</v>
      </c>
      <c r="J58" s="17">
        <f t="shared" si="3"/>
        <v>40</v>
      </c>
      <c r="K58" s="7">
        <v>24</v>
      </c>
      <c r="L58" s="7">
        <v>16</v>
      </c>
      <c r="P58" s="16"/>
      <c r="Q58" s="16"/>
      <c r="R58" s="16"/>
      <c r="W58" s="7"/>
    </row>
    <row r="59" spans="1:23" ht="12.75">
      <c r="A59" s="4">
        <f t="shared" si="2"/>
        <v>57</v>
      </c>
      <c r="B59" s="7">
        <v>777</v>
      </c>
      <c r="D59" s="34" t="s">
        <v>1475</v>
      </c>
      <c r="E59" s="34" t="s">
        <v>83</v>
      </c>
      <c r="F59" s="35"/>
      <c r="G59" s="35" t="s">
        <v>1476</v>
      </c>
      <c r="H59" s="36"/>
      <c r="I59" s="27" t="s">
        <v>1477</v>
      </c>
      <c r="J59" s="17">
        <f t="shared" si="3"/>
        <v>38</v>
      </c>
      <c r="N59" s="7">
        <v>19</v>
      </c>
      <c r="R59" s="7">
        <v>19</v>
      </c>
      <c r="S59" s="16"/>
      <c r="W59" s="7"/>
    </row>
    <row r="60" spans="1:23" ht="12.75">
      <c r="A60" s="4">
        <f t="shared" si="2"/>
        <v>58</v>
      </c>
      <c r="B60" s="7">
        <v>797</v>
      </c>
      <c r="D60" s="26" t="s">
        <v>1007</v>
      </c>
      <c r="E60" s="26" t="s">
        <v>448</v>
      </c>
      <c r="F60" s="29"/>
      <c r="G60" s="29" t="s">
        <v>38</v>
      </c>
      <c r="H60" s="31"/>
      <c r="I60" s="27">
        <v>37987</v>
      </c>
      <c r="J60" s="17">
        <f t="shared" si="3"/>
        <v>38</v>
      </c>
      <c r="K60" s="7">
        <v>38</v>
      </c>
      <c r="P60" s="16"/>
      <c r="Q60" s="16"/>
      <c r="R60" s="16"/>
      <c r="S60" s="16"/>
      <c r="W60" s="7"/>
    </row>
    <row r="61" spans="1:23" ht="12.75">
      <c r="A61" s="4">
        <f t="shared" si="2"/>
        <v>59</v>
      </c>
      <c r="B61" s="7">
        <v>790</v>
      </c>
      <c r="D61" s="26" t="s">
        <v>1710</v>
      </c>
      <c r="E61" s="26" t="s">
        <v>766</v>
      </c>
      <c r="F61" s="29"/>
      <c r="G61" s="29" t="s">
        <v>1711</v>
      </c>
      <c r="H61" s="31"/>
      <c r="I61" s="27" t="s">
        <v>989</v>
      </c>
      <c r="J61" s="17">
        <f t="shared" si="3"/>
        <v>36</v>
      </c>
      <c r="R61" s="7">
        <v>36</v>
      </c>
      <c r="W61" s="7"/>
    </row>
    <row r="62" spans="1:23" ht="12.75">
      <c r="A62" s="4">
        <f t="shared" si="2"/>
        <v>60</v>
      </c>
      <c r="B62" s="7">
        <v>748</v>
      </c>
      <c r="D62" s="34" t="s">
        <v>1574</v>
      </c>
      <c r="E62" s="34" t="s">
        <v>153</v>
      </c>
      <c r="F62" s="35"/>
      <c r="G62" s="35" t="s">
        <v>1575</v>
      </c>
      <c r="H62" s="36"/>
      <c r="I62" s="27" t="s">
        <v>1576</v>
      </c>
      <c r="J62" s="17">
        <f t="shared" si="3"/>
        <v>34</v>
      </c>
      <c r="P62" s="7">
        <v>34</v>
      </c>
      <c r="S62" s="16"/>
      <c r="W62" s="7"/>
    </row>
    <row r="63" spans="1:23" ht="12.75">
      <c r="A63" s="4">
        <f t="shared" si="2"/>
        <v>61</v>
      </c>
      <c r="B63" s="7">
        <v>741</v>
      </c>
      <c r="D63" s="26" t="s">
        <v>1013</v>
      </c>
      <c r="E63" s="26" t="s">
        <v>620</v>
      </c>
      <c r="F63" s="29"/>
      <c r="G63" s="29" t="s">
        <v>1014</v>
      </c>
      <c r="H63" s="31"/>
      <c r="I63" s="27" t="s">
        <v>1015</v>
      </c>
      <c r="J63" s="17">
        <f t="shared" si="3"/>
        <v>34</v>
      </c>
      <c r="K63" s="7">
        <v>34</v>
      </c>
      <c r="P63" s="16"/>
      <c r="R63" s="16"/>
      <c r="S63" s="16"/>
      <c r="W63" s="7"/>
    </row>
    <row r="64" spans="1:23" ht="12.75">
      <c r="A64" s="4">
        <f t="shared" si="2"/>
        <v>62</v>
      </c>
      <c r="B64" s="7">
        <v>766</v>
      </c>
      <c r="D64" s="34" t="s">
        <v>1328</v>
      </c>
      <c r="E64" s="34" t="s">
        <v>780</v>
      </c>
      <c r="F64" s="35"/>
      <c r="G64" s="35" t="s">
        <v>1329</v>
      </c>
      <c r="H64" s="36"/>
      <c r="I64" s="27" t="s">
        <v>1330</v>
      </c>
      <c r="J64" s="17">
        <f t="shared" si="3"/>
        <v>33</v>
      </c>
      <c r="M64" s="7">
        <v>33</v>
      </c>
      <c r="S64" s="16"/>
      <c r="W64" s="7"/>
    </row>
    <row r="65" spans="1:23" ht="12.75">
      <c r="A65" s="4">
        <f t="shared" si="2"/>
        <v>63</v>
      </c>
      <c r="B65" s="7">
        <v>788</v>
      </c>
      <c r="D65" s="26" t="s">
        <v>1688</v>
      </c>
      <c r="E65" s="26" t="s">
        <v>142</v>
      </c>
      <c r="F65" s="29"/>
      <c r="G65" s="29" t="s">
        <v>1689</v>
      </c>
      <c r="H65" s="31"/>
      <c r="I65" s="27" t="s">
        <v>1690</v>
      </c>
      <c r="J65" s="17">
        <f t="shared" si="3"/>
        <v>32</v>
      </c>
      <c r="Q65" s="7">
        <v>32</v>
      </c>
      <c r="S65" s="16"/>
      <c r="W65" s="7"/>
    </row>
    <row r="66" spans="1:23" ht="12.75">
      <c r="A66" s="4">
        <f t="shared" si="2"/>
        <v>64</v>
      </c>
      <c r="B66" s="7">
        <v>792</v>
      </c>
      <c r="D66" s="26" t="s">
        <v>1712</v>
      </c>
      <c r="E66" s="26" t="s">
        <v>1713</v>
      </c>
      <c r="F66" s="29"/>
      <c r="G66" s="29">
        <v>52850240456</v>
      </c>
      <c r="H66" s="31"/>
      <c r="I66" s="27">
        <v>38334</v>
      </c>
      <c r="J66" s="17">
        <f t="shared" si="3"/>
        <v>31</v>
      </c>
      <c r="R66" s="7">
        <v>31</v>
      </c>
      <c r="S66" s="16"/>
      <c r="W66" s="7"/>
    </row>
    <row r="67" spans="1:23" ht="12.75">
      <c r="A67" s="4">
        <f aca="true" t="shared" si="4" ref="A67:A93">A66+1</f>
        <v>65</v>
      </c>
      <c r="B67" s="7">
        <v>783</v>
      </c>
      <c r="D67" s="34" t="s">
        <v>1577</v>
      </c>
      <c r="E67" s="34" t="s">
        <v>95</v>
      </c>
      <c r="F67" s="35"/>
      <c r="G67" s="35" t="s">
        <v>1578</v>
      </c>
      <c r="H67" s="36"/>
      <c r="I67" s="27" t="s">
        <v>1579</v>
      </c>
      <c r="J67" s="17">
        <f aca="true" t="shared" si="5" ref="J67:J98">SUM(K67:U67)</f>
        <v>31</v>
      </c>
      <c r="P67" s="7">
        <v>31</v>
      </c>
      <c r="S67" s="16"/>
      <c r="W67" s="7"/>
    </row>
    <row r="68" spans="1:23" ht="12.75">
      <c r="A68" s="4">
        <f t="shared" si="4"/>
        <v>66</v>
      </c>
      <c r="B68" s="7">
        <v>775</v>
      </c>
      <c r="D68" s="34" t="s">
        <v>1463</v>
      </c>
      <c r="E68" s="34" t="s">
        <v>558</v>
      </c>
      <c r="F68" s="35"/>
      <c r="G68" s="35" t="s">
        <v>1464</v>
      </c>
      <c r="H68" s="36"/>
      <c r="I68" s="27" t="s">
        <v>1465</v>
      </c>
      <c r="J68" s="17">
        <f t="shared" si="5"/>
        <v>31</v>
      </c>
      <c r="N68" s="7">
        <v>31</v>
      </c>
      <c r="W68" s="7"/>
    </row>
    <row r="69" spans="1:23" ht="12.75">
      <c r="A69" s="4">
        <f t="shared" si="4"/>
        <v>67</v>
      </c>
      <c r="B69" s="7">
        <v>732</v>
      </c>
      <c r="D69" s="26" t="s">
        <v>994</v>
      </c>
      <c r="E69" s="26" t="s">
        <v>167</v>
      </c>
      <c r="F69" s="29"/>
      <c r="G69" s="29" t="s">
        <v>995</v>
      </c>
      <c r="H69" s="31"/>
      <c r="I69" s="27" t="s">
        <v>996</v>
      </c>
      <c r="J69" s="17">
        <f t="shared" si="5"/>
        <v>31</v>
      </c>
      <c r="K69" s="7">
        <v>17</v>
      </c>
      <c r="L69" s="7">
        <v>14</v>
      </c>
      <c r="S69" s="16"/>
      <c r="W69" s="7"/>
    </row>
    <row r="70" spans="1:23" ht="12.75">
      <c r="A70" s="4">
        <f t="shared" si="4"/>
        <v>68</v>
      </c>
      <c r="B70" s="7">
        <v>782</v>
      </c>
      <c r="D70" s="26" t="s">
        <v>1580</v>
      </c>
      <c r="E70" s="26" t="s">
        <v>95</v>
      </c>
      <c r="F70" s="29"/>
      <c r="G70" s="29" t="s">
        <v>1581</v>
      </c>
      <c r="H70" s="31"/>
      <c r="I70" s="27" t="s">
        <v>1582</v>
      </c>
      <c r="J70" s="17">
        <f t="shared" si="5"/>
        <v>30</v>
      </c>
      <c r="P70" s="7">
        <v>30</v>
      </c>
      <c r="S70" s="16"/>
      <c r="W70" s="7"/>
    </row>
    <row r="71" spans="1:23" ht="12.75">
      <c r="A71" s="4">
        <f t="shared" si="4"/>
        <v>69</v>
      </c>
      <c r="B71" s="7">
        <v>743</v>
      </c>
      <c r="D71" s="26" t="s">
        <v>359</v>
      </c>
      <c r="E71" s="26" t="s">
        <v>75</v>
      </c>
      <c r="F71" s="29"/>
      <c r="G71" s="29" t="s">
        <v>1016</v>
      </c>
      <c r="H71" s="31"/>
      <c r="I71" s="27" t="s">
        <v>360</v>
      </c>
      <c r="J71" s="17">
        <f t="shared" si="5"/>
        <v>30</v>
      </c>
      <c r="L71" s="7">
        <v>30</v>
      </c>
      <c r="P71" s="16"/>
      <c r="Q71" s="16"/>
      <c r="R71" s="16"/>
      <c r="W71" s="7"/>
    </row>
    <row r="72" spans="1:23" ht="12.75">
      <c r="A72" s="4">
        <f t="shared" si="4"/>
        <v>70</v>
      </c>
      <c r="B72" s="7">
        <v>730</v>
      </c>
      <c r="D72" s="26" t="s">
        <v>1017</v>
      </c>
      <c r="E72" s="26" t="s">
        <v>167</v>
      </c>
      <c r="F72" s="29"/>
      <c r="G72" s="29" t="s">
        <v>1018</v>
      </c>
      <c r="H72" s="31"/>
      <c r="I72" s="27" t="s">
        <v>355</v>
      </c>
      <c r="J72" s="17">
        <f t="shared" si="5"/>
        <v>30</v>
      </c>
      <c r="K72" s="7">
        <v>18</v>
      </c>
      <c r="L72" s="7">
        <v>12</v>
      </c>
      <c r="S72" s="16"/>
      <c r="W72" s="7"/>
    </row>
    <row r="73" spans="1:23" ht="12.75">
      <c r="A73" s="4">
        <f t="shared" si="4"/>
        <v>71</v>
      </c>
      <c r="B73" s="7">
        <v>791</v>
      </c>
      <c r="D73" s="26" t="s">
        <v>1714</v>
      </c>
      <c r="E73" s="26" t="s">
        <v>136</v>
      </c>
      <c r="F73" s="29"/>
      <c r="G73" s="29" t="s">
        <v>1715</v>
      </c>
      <c r="H73" s="31"/>
      <c r="I73" s="27" t="s">
        <v>1716</v>
      </c>
      <c r="J73" s="17">
        <f t="shared" si="5"/>
        <v>28</v>
      </c>
      <c r="R73" s="7">
        <v>28</v>
      </c>
      <c r="S73" s="16"/>
      <c r="W73" s="7"/>
    </row>
    <row r="74" spans="1:23" ht="12.75">
      <c r="A74" s="4">
        <f t="shared" si="4"/>
        <v>72</v>
      </c>
      <c r="B74" s="7">
        <v>787</v>
      </c>
      <c r="D74" s="26" t="s">
        <v>1691</v>
      </c>
      <c r="E74" s="26" t="s">
        <v>142</v>
      </c>
      <c r="F74" s="29"/>
      <c r="G74" s="29" t="s">
        <v>1692</v>
      </c>
      <c r="H74" s="31"/>
      <c r="I74" s="27" t="s">
        <v>1693</v>
      </c>
      <c r="J74" s="17">
        <f t="shared" si="5"/>
        <v>28</v>
      </c>
      <c r="Q74" s="7">
        <v>28</v>
      </c>
      <c r="W74" s="7"/>
    </row>
    <row r="75" spans="1:23" ht="12.75">
      <c r="A75" s="4">
        <f t="shared" si="4"/>
        <v>73</v>
      </c>
      <c r="B75" s="7">
        <v>772</v>
      </c>
      <c r="D75" s="34" t="s">
        <v>1466</v>
      </c>
      <c r="E75" s="34" t="s">
        <v>136</v>
      </c>
      <c r="F75" s="35"/>
      <c r="G75" s="35" t="s">
        <v>1467</v>
      </c>
      <c r="H75" s="36"/>
      <c r="I75" s="27" t="s">
        <v>1468</v>
      </c>
      <c r="J75" s="17">
        <f t="shared" si="5"/>
        <v>28</v>
      </c>
      <c r="N75" s="7">
        <v>28</v>
      </c>
      <c r="S75" s="16"/>
      <c r="W75" s="7"/>
    </row>
    <row r="76" spans="1:23" ht="12.75">
      <c r="A76" s="4">
        <f t="shared" si="4"/>
        <v>74</v>
      </c>
      <c r="B76" s="7">
        <v>769</v>
      </c>
      <c r="D76" s="34" t="s">
        <v>1334</v>
      </c>
      <c r="E76" s="34" t="s">
        <v>1311</v>
      </c>
      <c r="F76" s="35"/>
      <c r="G76" s="35" t="s">
        <v>1335</v>
      </c>
      <c r="H76" s="36"/>
      <c r="I76" s="27" t="s">
        <v>1336</v>
      </c>
      <c r="J76" s="17">
        <f t="shared" si="5"/>
        <v>28</v>
      </c>
      <c r="M76" s="7">
        <v>28</v>
      </c>
      <c r="W76" s="7"/>
    </row>
    <row r="77" spans="1:23" ht="12.75">
      <c r="A77" s="4">
        <f t="shared" si="4"/>
        <v>75</v>
      </c>
      <c r="B77" s="7">
        <v>755</v>
      </c>
      <c r="D77" s="26" t="s">
        <v>1025</v>
      </c>
      <c r="E77" s="26" t="s">
        <v>75</v>
      </c>
      <c r="F77" s="29"/>
      <c r="G77" s="29" t="s">
        <v>1026</v>
      </c>
      <c r="H77" s="31"/>
      <c r="I77" s="27" t="s">
        <v>1027</v>
      </c>
      <c r="J77" s="17">
        <f t="shared" si="5"/>
        <v>25</v>
      </c>
      <c r="L77" s="7">
        <v>25</v>
      </c>
      <c r="W77" s="7"/>
    </row>
    <row r="78" spans="1:23" ht="12.75">
      <c r="A78" s="4">
        <f t="shared" si="4"/>
        <v>76</v>
      </c>
      <c r="B78" s="7">
        <v>786</v>
      </c>
      <c r="D78" s="26" t="s">
        <v>1694</v>
      </c>
      <c r="E78" s="26" t="s">
        <v>142</v>
      </c>
      <c r="F78" s="29"/>
      <c r="G78" s="29" t="s">
        <v>1695</v>
      </c>
      <c r="H78" s="31"/>
      <c r="I78" s="27" t="s">
        <v>1696</v>
      </c>
      <c r="J78" s="17">
        <f t="shared" si="5"/>
        <v>24</v>
      </c>
      <c r="Q78" s="7">
        <v>24</v>
      </c>
      <c r="W78" s="7"/>
    </row>
    <row r="79" spans="1:23" ht="12.75">
      <c r="A79" s="4">
        <f t="shared" si="4"/>
        <v>77</v>
      </c>
      <c r="B79" s="7">
        <v>722</v>
      </c>
      <c r="D79" s="34" t="s">
        <v>490</v>
      </c>
      <c r="E79" s="34" t="s">
        <v>142</v>
      </c>
      <c r="F79" s="35"/>
      <c r="G79" s="35" t="s">
        <v>491</v>
      </c>
      <c r="H79" s="36"/>
      <c r="I79" s="27" t="s">
        <v>492</v>
      </c>
      <c r="J79" s="17">
        <f t="shared" si="5"/>
        <v>23</v>
      </c>
      <c r="K79" s="7">
        <v>5</v>
      </c>
      <c r="L79" s="7">
        <v>18</v>
      </c>
      <c r="S79" s="16"/>
      <c r="W79" s="7"/>
    </row>
    <row r="80" spans="1:23" ht="12.75">
      <c r="A80" s="4">
        <f t="shared" si="4"/>
        <v>78</v>
      </c>
      <c r="B80" s="7">
        <v>776</v>
      </c>
      <c r="D80" s="34" t="s">
        <v>1469</v>
      </c>
      <c r="E80" s="34" t="s">
        <v>248</v>
      </c>
      <c r="F80" s="35"/>
      <c r="G80" s="35" t="s">
        <v>1470</v>
      </c>
      <c r="H80" s="36"/>
      <c r="I80" s="27" t="s">
        <v>1471</v>
      </c>
      <c r="J80" s="17">
        <f t="shared" si="5"/>
        <v>22</v>
      </c>
      <c r="N80" s="7">
        <v>22</v>
      </c>
      <c r="S80" s="16"/>
      <c r="W80" s="7"/>
    </row>
    <row r="81" spans="1:23" ht="12.75">
      <c r="A81" s="4">
        <f t="shared" si="4"/>
        <v>79</v>
      </c>
      <c r="B81" s="7">
        <v>745</v>
      </c>
      <c r="D81" s="26" t="s">
        <v>1031</v>
      </c>
      <c r="E81" s="26" t="s">
        <v>75</v>
      </c>
      <c r="F81" s="29"/>
      <c r="G81" s="31" t="s">
        <v>1032</v>
      </c>
      <c r="H81" s="31"/>
      <c r="I81" s="27" t="s">
        <v>1033</v>
      </c>
      <c r="J81" s="17">
        <f t="shared" si="5"/>
        <v>22</v>
      </c>
      <c r="L81" s="7">
        <v>22</v>
      </c>
      <c r="S81" s="16"/>
      <c r="W81" s="7"/>
    </row>
    <row r="82" spans="1:23" ht="12.75">
      <c r="A82" s="4">
        <f t="shared" si="4"/>
        <v>80</v>
      </c>
      <c r="B82" s="7">
        <v>733</v>
      </c>
      <c r="D82" s="26" t="s">
        <v>1035</v>
      </c>
      <c r="E82" s="26" t="s">
        <v>83</v>
      </c>
      <c r="F82" s="29"/>
      <c r="G82" s="29" t="s">
        <v>1036</v>
      </c>
      <c r="H82" s="31"/>
      <c r="I82" s="27" t="s">
        <v>1037</v>
      </c>
      <c r="J82" s="17">
        <f t="shared" si="5"/>
        <v>21</v>
      </c>
      <c r="K82" s="7">
        <v>21</v>
      </c>
      <c r="S82" s="16"/>
      <c r="W82" s="7"/>
    </row>
    <row r="83" spans="1:23" ht="12.75">
      <c r="A83" s="4">
        <f t="shared" si="4"/>
        <v>81</v>
      </c>
      <c r="B83" s="7">
        <v>764</v>
      </c>
      <c r="D83" s="34" t="s">
        <v>1343</v>
      </c>
      <c r="E83" s="34" t="s">
        <v>133</v>
      </c>
      <c r="F83" s="35"/>
      <c r="G83" s="35" t="s">
        <v>1344</v>
      </c>
      <c r="H83" s="36"/>
      <c r="I83" s="27" t="s">
        <v>1345</v>
      </c>
      <c r="J83" s="17">
        <f t="shared" si="5"/>
        <v>20</v>
      </c>
      <c r="M83" s="7">
        <v>20</v>
      </c>
      <c r="S83" s="16"/>
      <c r="W83" s="7"/>
    </row>
    <row r="84" spans="1:23" ht="12.75">
      <c r="A84" s="4">
        <f t="shared" si="4"/>
        <v>82</v>
      </c>
      <c r="B84" s="7">
        <v>796</v>
      </c>
      <c r="D84" s="34" t="s">
        <v>1038</v>
      </c>
      <c r="E84" s="34" t="s">
        <v>448</v>
      </c>
      <c r="F84" s="35"/>
      <c r="G84" s="35" t="s">
        <v>38</v>
      </c>
      <c r="H84" s="36"/>
      <c r="I84" s="27">
        <v>38409</v>
      </c>
      <c r="J84" s="17">
        <f t="shared" si="5"/>
        <v>20</v>
      </c>
      <c r="K84" s="7">
        <v>20</v>
      </c>
      <c r="S84" s="16"/>
      <c r="W84" s="7"/>
    </row>
    <row r="85" spans="1:23" ht="12.75">
      <c r="A85" s="4">
        <f t="shared" si="4"/>
        <v>83</v>
      </c>
      <c r="B85" s="7">
        <v>760</v>
      </c>
      <c r="D85" s="34" t="s">
        <v>1346</v>
      </c>
      <c r="E85" s="34" t="s">
        <v>558</v>
      </c>
      <c r="F85" s="35"/>
      <c r="G85" s="35" t="s">
        <v>1347</v>
      </c>
      <c r="H85" s="36"/>
      <c r="I85" s="27" t="s">
        <v>983</v>
      </c>
      <c r="J85" s="17">
        <f t="shared" si="5"/>
        <v>19</v>
      </c>
      <c r="M85" s="7">
        <v>19</v>
      </c>
      <c r="S85" s="16"/>
      <c r="W85" s="7"/>
    </row>
    <row r="86" spans="1:23" ht="12.75">
      <c r="A86" s="4">
        <f t="shared" si="4"/>
        <v>84</v>
      </c>
      <c r="B86" s="7">
        <v>756</v>
      </c>
      <c r="D86" s="34" t="s">
        <v>1039</v>
      </c>
      <c r="E86" s="34" t="s">
        <v>173</v>
      </c>
      <c r="F86" s="35"/>
      <c r="G86" s="35" t="s">
        <v>1040</v>
      </c>
      <c r="H86" s="36"/>
      <c r="I86" s="27" t="s">
        <v>1041</v>
      </c>
      <c r="J86" s="17">
        <f t="shared" si="5"/>
        <v>19</v>
      </c>
      <c r="L86" s="7">
        <v>19</v>
      </c>
      <c r="S86" s="16"/>
      <c r="W86" s="7"/>
    </row>
    <row r="87" spans="1:23" ht="12.75">
      <c r="A87" s="4">
        <f t="shared" si="4"/>
        <v>85</v>
      </c>
      <c r="B87" s="7">
        <v>781</v>
      </c>
      <c r="D87" s="34" t="s">
        <v>1478</v>
      </c>
      <c r="E87" s="34" t="s">
        <v>248</v>
      </c>
      <c r="F87" s="35"/>
      <c r="G87" s="35">
        <v>43222840960</v>
      </c>
      <c r="H87" s="36"/>
      <c r="I87" s="27">
        <v>38130</v>
      </c>
      <c r="J87" s="17">
        <f t="shared" si="5"/>
        <v>18</v>
      </c>
      <c r="N87" s="7">
        <v>18</v>
      </c>
      <c r="S87" s="16"/>
      <c r="W87" s="7"/>
    </row>
    <row r="88" spans="1:23" ht="12.75">
      <c r="A88" s="4">
        <f t="shared" si="4"/>
        <v>86</v>
      </c>
      <c r="B88" s="7">
        <v>770</v>
      </c>
      <c r="D88" s="34" t="s">
        <v>1348</v>
      </c>
      <c r="E88" s="34" t="s">
        <v>505</v>
      </c>
      <c r="F88" s="35"/>
      <c r="G88" s="35" t="s">
        <v>1349</v>
      </c>
      <c r="H88" s="36"/>
      <c r="I88" s="27" t="s">
        <v>1350</v>
      </c>
      <c r="J88" s="17">
        <f t="shared" si="5"/>
        <v>17</v>
      </c>
      <c r="M88" s="7">
        <v>17</v>
      </c>
      <c r="S88" s="16"/>
      <c r="W88" s="7"/>
    </row>
    <row r="89" spans="1:23" ht="12.75">
      <c r="A89" s="4">
        <f t="shared" si="4"/>
        <v>87</v>
      </c>
      <c r="B89" s="7">
        <v>762</v>
      </c>
      <c r="D89" s="34" t="s">
        <v>1351</v>
      </c>
      <c r="E89" s="34" t="s">
        <v>83</v>
      </c>
      <c r="F89" s="35"/>
      <c r="G89" s="35" t="s">
        <v>1352</v>
      </c>
      <c r="H89" s="36"/>
      <c r="I89" s="27" t="s">
        <v>1353</v>
      </c>
      <c r="J89" s="17">
        <f t="shared" si="5"/>
        <v>16</v>
      </c>
      <c r="M89" s="7">
        <v>16</v>
      </c>
      <c r="S89" s="16"/>
      <c r="W89" s="7"/>
    </row>
    <row r="90" spans="1:23" ht="12.75">
      <c r="A90" s="4">
        <f t="shared" si="4"/>
        <v>88</v>
      </c>
      <c r="B90" s="7">
        <v>759</v>
      </c>
      <c r="D90" s="34" t="s">
        <v>1354</v>
      </c>
      <c r="E90" s="34" t="s">
        <v>431</v>
      </c>
      <c r="F90" s="35"/>
      <c r="G90" s="35">
        <v>52532750591</v>
      </c>
      <c r="H90" s="36"/>
      <c r="I90" s="27">
        <v>38538</v>
      </c>
      <c r="J90" s="17">
        <f t="shared" si="5"/>
        <v>15</v>
      </c>
      <c r="M90" s="7">
        <v>15</v>
      </c>
      <c r="S90" s="16"/>
      <c r="W90" s="7"/>
    </row>
    <row r="91" spans="1:23" ht="12.75">
      <c r="A91" s="4">
        <f t="shared" si="4"/>
        <v>89</v>
      </c>
      <c r="B91" s="7">
        <v>768</v>
      </c>
      <c r="D91" s="34" t="s">
        <v>1355</v>
      </c>
      <c r="E91" s="34" t="s">
        <v>1311</v>
      </c>
      <c r="F91" s="35"/>
      <c r="G91" s="35" t="s">
        <v>1356</v>
      </c>
      <c r="H91" s="36"/>
      <c r="I91" s="27" t="s">
        <v>1336</v>
      </c>
      <c r="J91" s="17">
        <f t="shared" si="5"/>
        <v>14</v>
      </c>
      <c r="M91" s="7">
        <v>14</v>
      </c>
      <c r="S91" s="16"/>
      <c r="W91" s="7"/>
    </row>
    <row r="92" spans="1:23" ht="12.75">
      <c r="A92" s="4">
        <f t="shared" si="4"/>
        <v>90</v>
      </c>
      <c r="B92" s="7">
        <v>754</v>
      </c>
      <c r="D92" s="34" t="s">
        <v>1044</v>
      </c>
      <c r="E92" s="34" t="s">
        <v>75</v>
      </c>
      <c r="F92" s="35"/>
      <c r="G92" s="35" t="s">
        <v>1045</v>
      </c>
      <c r="H92" s="36"/>
      <c r="I92" s="27" t="s">
        <v>1046</v>
      </c>
      <c r="J92" s="17">
        <f t="shared" si="5"/>
        <v>13</v>
      </c>
      <c r="L92" s="7">
        <v>13</v>
      </c>
      <c r="W92" s="7"/>
    </row>
    <row r="93" spans="1:23" ht="12.75">
      <c r="A93" s="4">
        <f t="shared" si="4"/>
        <v>91</v>
      </c>
      <c r="B93" s="7">
        <v>798</v>
      </c>
      <c r="D93" s="26" t="s">
        <v>1047</v>
      </c>
      <c r="E93" s="26" t="s">
        <v>448</v>
      </c>
      <c r="F93" s="29"/>
      <c r="G93" s="29" t="s">
        <v>38</v>
      </c>
      <c r="H93" s="31"/>
      <c r="I93" s="27">
        <v>38082</v>
      </c>
      <c r="J93" s="17">
        <f t="shared" si="5"/>
        <v>5</v>
      </c>
      <c r="K93" s="7">
        <v>5</v>
      </c>
      <c r="P93" s="16"/>
      <c r="R93" s="16"/>
      <c r="S93" s="16"/>
      <c r="W93" s="7"/>
    </row>
    <row r="94" spans="4:23" ht="12.75">
      <c r="D94" s="26"/>
      <c r="E94" s="26"/>
      <c r="F94" s="29"/>
      <c r="G94" s="29"/>
      <c r="H94" s="31"/>
      <c r="I94" s="27"/>
      <c r="P94" s="16"/>
      <c r="R94" s="16"/>
      <c r="S94" s="16"/>
      <c r="W94" s="7"/>
    </row>
    <row r="95" spans="4:23" ht="12.75">
      <c r="D95" s="26"/>
      <c r="E95" s="26"/>
      <c r="F95" s="29"/>
      <c r="G95" s="29"/>
      <c r="H95" s="31"/>
      <c r="I95" s="27"/>
      <c r="P95" s="16"/>
      <c r="Q95" s="16"/>
      <c r="R95" s="16"/>
      <c r="S95" s="16"/>
      <c r="W95" s="7"/>
    </row>
    <row r="96" spans="4:23" ht="12.75">
      <c r="D96" s="26"/>
      <c r="E96" s="26"/>
      <c r="F96" s="29"/>
      <c r="G96" s="29"/>
      <c r="H96" s="31"/>
      <c r="I96" s="27"/>
      <c r="Q96" s="16"/>
      <c r="R96" s="16"/>
      <c r="S96" s="16"/>
      <c r="T96" s="16"/>
      <c r="W96" s="7"/>
    </row>
    <row r="97" spans="4:23" ht="12.75">
      <c r="D97" s="26"/>
      <c r="E97" s="26"/>
      <c r="F97" s="29"/>
      <c r="G97" s="29"/>
      <c r="H97" s="31"/>
      <c r="I97" s="27"/>
      <c r="P97" s="16"/>
      <c r="R97" s="16"/>
      <c r="S97" s="16"/>
      <c r="W97" s="7"/>
    </row>
    <row r="98" spans="4:23" ht="12.75">
      <c r="D98" s="26"/>
      <c r="E98" s="26"/>
      <c r="F98" s="29"/>
      <c r="G98" s="29"/>
      <c r="H98" s="31"/>
      <c r="I98" s="27"/>
      <c r="P98" s="16"/>
      <c r="Q98" s="16"/>
      <c r="R98" s="16"/>
      <c r="S98" s="16"/>
      <c r="W98" s="7"/>
    </row>
    <row r="99" spans="4:23" ht="12.75">
      <c r="D99" s="26"/>
      <c r="E99" s="26"/>
      <c r="F99" s="29"/>
      <c r="G99" s="38"/>
      <c r="H99" s="36"/>
      <c r="I99" s="27"/>
      <c r="W99" s="7"/>
    </row>
    <row r="100" spans="4:23" ht="12.75">
      <c r="D100" s="26"/>
      <c r="E100" s="26"/>
      <c r="F100" s="29"/>
      <c r="G100" s="29"/>
      <c r="H100" s="31"/>
      <c r="I100" s="27"/>
      <c r="P100" s="16"/>
      <c r="Q100" s="16"/>
      <c r="R100" s="16"/>
      <c r="S100" s="16"/>
      <c r="W100" s="7"/>
    </row>
    <row r="101" spans="4:23" ht="12.75">
      <c r="D101" s="26"/>
      <c r="E101" s="26"/>
      <c r="F101" s="29"/>
      <c r="G101" s="38"/>
      <c r="H101" s="36"/>
      <c r="I101" s="27"/>
      <c r="W101" s="7"/>
    </row>
    <row r="102" spans="4:23" ht="12.75">
      <c r="D102" s="26"/>
      <c r="E102" s="26"/>
      <c r="F102" s="29"/>
      <c r="G102" s="29"/>
      <c r="H102" s="31"/>
      <c r="I102" s="27"/>
      <c r="P102" s="16"/>
      <c r="Q102" s="16"/>
      <c r="R102" s="16"/>
      <c r="S102" s="16"/>
      <c r="W102" s="7"/>
    </row>
    <row r="103" spans="4:23" ht="12.75">
      <c r="D103" s="26"/>
      <c r="E103" s="26"/>
      <c r="F103" s="29"/>
      <c r="G103" s="38"/>
      <c r="H103" s="36"/>
      <c r="I103" s="27"/>
      <c r="W103" s="7"/>
    </row>
    <row r="104" spans="4:23" ht="12.75">
      <c r="D104" s="26"/>
      <c r="E104" s="26"/>
      <c r="F104" s="29"/>
      <c r="G104" s="29"/>
      <c r="H104" s="31"/>
      <c r="I104" s="27"/>
      <c r="P104" s="16"/>
      <c r="Q104" s="16"/>
      <c r="R104" s="16"/>
      <c r="S104" s="16"/>
      <c r="W104" s="7"/>
    </row>
    <row r="105" spans="4:23" ht="12.75">
      <c r="D105" s="34"/>
      <c r="E105" s="34"/>
      <c r="F105" s="35"/>
      <c r="G105" s="35"/>
      <c r="H105" s="36"/>
      <c r="I105" s="27"/>
      <c r="W105" s="7"/>
    </row>
    <row r="106" spans="4:23" ht="12.75">
      <c r="D106" s="26"/>
      <c r="E106" s="26"/>
      <c r="F106" s="29"/>
      <c r="G106" s="29"/>
      <c r="H106" s="31"/>
      <c r="I106" s="27"/>
      <c r="W106" s="7"/>
    </row>
    <row r="107" spans="4:23" ht="12.75">
      <c r="D107" s="26"/>
      <c r="E107" s="26"/>
      <c r="F107" s="29"/>
      <c r="G107" s="29"/>
      <c r="H107" s="31"/>
      <c r="I107" s="27"/>
      <c r="W107" s="7"/>
    </row>
    <row r="108" spans="4:23" ht="12.75">
      <c r="D108" s="26"/>
      <c r="E108" s="26"/>
      <c r="F108" s="29"/>
      <c r="G108" s="29"/>
      <c r="H108" s="31"/>
      <c r="I108" s="27"/>
      <c r="P108" s="16"/>
      <c r="Q108" s="16"/>
      <c r="R108" s="16"/>
      <c r="S108" s="16"/>
      <c r="W108" s="7"/>
    </row>
    <row r="109" spans="4:23" ht="12.75">
      <c r="D109" s="26"/>
      <c r="E109" s="26"/>
      <c r="F109" s="29"/>
      <c r="G109" s="29"/>
      <c r="H109" s="31"/>
      <c r="I109" s="27"/>
      <c r="P109" s="16"/>
      <c r="Q109" s="16"/>
      <c r="R109" s="16"/>
      <c r="S109" s="16"/>
      <c r="W109" s="7"/>
    </row>
    <row r="110" spans="4:23" ht="12.75">
      <c r="D110" s="26"/>
      <c r="E110" s="26"/>
      <c r="F110" s="29"/>
      <c r="G110" s="29"/>
      <c r="H110" s="31"/>
      <c r="I110" s="27"/>
      <c r="P110" s="16"/>
      <c r="Q110" s="16"/>
      <c r="R110" s="16"/>
      <c r="S110" s="16"/>
      <c r="W110" s="7"/>
    </row>
    <row r="111" spans="4:9" ht="12.75">
      <c r="D111" s="26"/>
      <c r="E111" s="26"/>
      <c r="F111" s="29"/>
      <c r="G111" s="29"/>
      <c r="H111" s="31"/>
      <c r="I111" s="27"/>
    </row>
    <row r="112" spans="4:9" ht="12.75">
      <c r="D112" s="26"/>
      <c r="E112" s="26"/>
      <c r="F112" s="29"/>
      <c r="G112" s="29"/>
      <c r="H112" s="31"/>
      <c r="I112" s="31"/>
    </row>
    <row r="113" spans="4:9" ht="12.75">
      <c r="D113" s="26"/>
      <c r="E113" s="26"/>
      <c r="F113" s="29"/>
      <c r="G113" s="29"/>
      <c r="H113" s="31"/>
      <c r="I113" s="31"/>
    </row>
    <row r="114" spans="4:9" ht="12.75">
      <c r="D114" s="26"/>
      <c r="E114" s="26"/>
      <c r="F114" s="29"/>
      <c r="G114" s="29"/>
      <c r="H114" s="31"/>
      <c r="I114" s="31"/>
    </row>
    <row r="115" spans="4:9" ht="12.75">
      <c r="D115" s="26"/>
      <c r="E115" s="26"/>
      <c r="F115" s="29"/>
      <c r="G115" s="29"/>
      <c r="H115" s="31"/>
      <c r="I115" s="31"/>
    </row>
    <row r="116" spans="4:9" ht="12.75">
      <c r="D116" s="26"/>
      <c r="E116" s="26"/>
      <c r="F116" s="29"/>
      <c r="G116" s="29"/>
      <c r="H116" s="31"/>
      <c r="I116" s="31"/>
    </row>
    <row r="117" spans="4:9" ht="12.75">
      <c r="D117" s="26"/>
      <c r="E117" s="26"/>
      <c r="F117" s="29"/>
      <c r="G117" s="29"/>
      <c r="H117" s="31"/>
      <c r="I117" s="31"/>
    </row>
    <row r="118" spans="4:9" ht="12.75">
      <c r="D118" s="26"/>
      <c r="E118" s="26"/>
      <c r="F118" s="29"/>
      <c r="G118" s="29"/>
      <c r="H118" s="31"/>
      <c r="I118" s="31"/>
    </row>
    <row r="119" spans="4:9" ht="12.75">
      <c r="D119" s="26"/>
      <c r="E119" s="26"/>
      <c r="F119" s="29"/>
      <c r="G119" s="29"/>
      <c r="H119" s="31"/>
      <c r="I119" s="31"/>
    </row>
    <row r="120" spans="4:9" ht="12.75">
      <c r="D120" s="26"/>
      <c r="E120" s="26"/>
      <c r="F120" s="29"/>
      <c r="G120" s="29"/>
      <c r="H120" s="31"/>
      <c r="I120" s="31"/>
    </row>
    <row r="121" spans="4:9" ht="12.75">
      <c r="D121" s="26"/>
      <c r="E121" s="26"/>
      <c r="F121" s="29"/>
      <c r="G121" s="29"/>
      <c r="H121" s="31"/>
      <c r="I121" s="31"/>
    </row>
    <row r="122" spans="4:9" ht="12.75">
      <c r="D122" s="26"/>
      <c r="E122" s="26"/>
      <c r="F122" s="29"/>
      <c r="G122" s="29"/>
      <c r="H122" s="31"/>
      <c r="I122" s="31"/>
    </row>
    <row r="123" spans="4:9" ht="12.75">
      <c r="D123" s="26"/>
      <c r="E123" s="26"/>
      <c r="F123" s="29"/>
      <c r="G123" s="29"/>
      <c r="H123" s="31"/>
      <c r="I123" s="31"/>
    </row>
    <row r="124" spans="4:9" ht="12.75">
      <c r="D124" s="26"/>
      <c r="E124" s="26"/>
      <c r="F124" s="29"/>
      <c r="G124" s="29"/>
      <c r="H124" s="31"/>
      <c r="I124" s="31"/>
    </row>
    <row r="125" spans="4:9" ht="12.75">
      <c r="D125" s="26"/>
      <c r="E125" s="26"/>
      <c r="F125" s="29"/>
      <c r="G125" s="29"/>
      <c r="H125" s="31"/>
      <c r="I125" s="31"/>
    </row>
    <row r="126" spans="4:9" ht="12.75">
      <c r="D126" s="26"/>
      <c r="E126" s="26"/>
      <c r="F126" s="29"/>
      <c r="G126" s="29"/>
      <c r="H126" s="31"/>
      <c r="I126" s="31"/>
    </row>
    <row r="127" spans="4:9" ht="12.75">
      <c r="D127" s="26"/>
      <c r="E127" s="26"/>
      <c r="F127" s="29"/>
      <c r="G127" s="29"/>
      <c r="H127" s="31"/>
      <c r="I127" s="31"/>
    </row>
    <row r="128" spans="4:9" ht="12.75">
      <c r="D128" s="26"/>
      <c r="E128" s="26"/>
      <c r="F128" s="29"/>
      <c r="G128" s="29"/>
      <c r="H128" s="31"/>
      <c r="I128" s="31"/>
    </row>
    <row r="129" spans="4:9" ht="12.75">
      <c r="D129" s="26"/>
      <c r="E129" s="26"/>
      <c r="F129" s="29"/>
      <c r="G129" s="29"/>
      <c r="H129" s="31"/>
      <c r="I129" s="31"/>
    </row>
    <row r="130" spans="4:9" ht="12.75">
      <c r="D130" s="26"/>
      <c r="E130" s="26"/>
      <c r="F130" s="29"/>
      <c r="G130" s="29"/>
      <c r="H130" s="31"/>
      <c r="I130" s="31"/>
    </row>
    <row r="131" spans="4:9" ht="12.75">
      <c r="D131" s="26"/>
      <c r="E131" s="26"/>
      <c r="F131" s="29"/>
      <c r="G131" s="29"/>
      <c r="H131" s="31"/>
      <c r="I131" s="31"/>
    </row>
    <row r="132" spans="4:9" ht="12.75">
      <c r="D132" s="26"/>
      <c r="E132" s="26"/>
      <c r="F132" s="29"/>
      <c r="G132" s="29"/>
      <c r="H132" s="31"/>
      <c r="I132" s="31"/>
    </row>
    <row r="133" spans="4:9" ht="12.75">
      <c r="D133" s="26"/>
      <c r="E133" s="26"/>
      <c r="F133" s="29"/>
      <c r="G133" s="29"/>
      <c r="H133" s="31"/>
      <c r="I133" s="31"/>
    </row>
    <row r="134" spans="4:9" ht="12.75">
      <c r="D134" s="26"/>
      <c r="E134" s="26"/>
      <c r="F134" s="29"/>
      <c r="G134" s="29"/>
      <c r="H134" s="31"/>
      <c r="I134" s="31"/>
    </row>
    <row r="135" spans="4:9" ht="12.75">
      <c r="D135" s="26"/>
      <c r="E135" s="26"/>
      <c r="F135" s="29"/>
      <c r="G135" s="29"/>
      <c r="H135" s="31"/>
      <c r="I135" s="31"/>
    </row>
    <row r="136" spans="4:9" ht="12.75">
      <c r="D136" s="26"/>
      <c r="E136" s="26"/>
      <c r="F136" s="29"/>
      <c r="G136" s="29"/>
      <c r="H136" s="31"/>
      <c r="I136" s="31"/>
    </row>
    <row r="137" spans="4:9" ht="12.75">
      <c r="D137" s="26"/>
      <c r="E137" s="26"/>
      <c r="F137" s="29"/>
      <c r="G137" s="29"/>
      <c r="H137" s="31"/>
      <c r="I137" s="31"/>
    </row>
    <row r="138" spans="4:9" ht="12.75">
      <c r="D138" s="26"/>
      <c r="E138" s="26"/>
      <c r="F138" s="29"/>
      <c r="G138" s="29"/>
      <c r="H138" s="31"/>
      <c r="I138" s="31"/>
    </row>
    <row r="139" spans="4:9" ht="12.75">
      <c r="D139" s="26"/>
      <c r="E139" s="26"/>
      <c r="F139" s="29"/>
      <c r="G139" s="29"/>
      <c r="H139" s="31"/>
      <c r="I139" s="31"/>
    </row>
    <row r="140" spans="4:9" ht="12.75">
      <c r="D140" s="26"/>
      <c r="E140" s="26"/>
      <c r="F140" s="29"/>
      <c r="G140" s="29"/>
      <c r="H140" s="31"/>
      <c r="I140" s="31"/>
    </row>
    <row r="141" spans="4:9" ht="12.75">
      <c r="D141" s="26"/>
      <c r="E141" s="26"/>
      <c r="F141" s="29"/>
      <c r="G141" s="29"/>
      <c r="H141" s="31"/>
      <c r="I141" s="31"/>
    </row>
    <row r="142" spans="4:9" ht="12.75">
      <c r="D142" s="26"/>
      <c r="E142" s="26"/>
      <c r="F142" s="29"/>
      <c r="G142" s="29"/>
      <c r="H142" s="31"/>
      <c r="I142" s="31"/>
    </row>
    <row r="143" spans="4:9" ht="12.75">
      <c r="D143" s="26"/>
      <c r="E143" s="26"/>
      <c r="F143" s="29"/>
      <c r="G143" s="29"/>
      <c r="H143" s="31"/>
      <c r="I143" s="31"/>
    </row>
    <row r="144" spans="4:9" ht="12.75">
      <c r="D144" s="26"/>
      <c r="E144" s="26"/>
      <c r="F144" s="29"/>
      <c r="G144" s="29"/>
      <c r="H144" s="31"/>
      <c r="I144" s="31"/>
    </row>
    <row r="145" spans="4:9" ht="12.75">
      <c r="D145" s="26"/>
      <c r="E145" s="26"/>
      <c r="F145" s="29"/>
      <c r="G145" s="29"/>
      <c r="H145" s="31"/>
      <c r="I145" s="31"/>
    </row>
    <row r="146" spans="4:9" ht="12.75">
      <c r="D146" s="26"/>
      <c r="E146" s="26"/>
      <c r="F146" s="29"/>
      <c r="G146" s="29"/>
      <c r="H146" s="31"/>
      <c r="I146" s="31"/>
    </row>
    <row r="147" spans="4:9" ht="12.75">
      <c r="D147" s="26"/>
      <c r="E147" s="26"/>
      <c r="F147" s="29"/>
      <c r="G147" s="29"/>
      <c r="H147" s="31"/>
      <c r="I147" s="31"/>
    </row>
    <row r="148" spans="4:9" ht="12.75">
      <c r="D148" s="26"/>
      <c r="E148" s="26"/>
      <c r="F148" s="29"/>
      <c r="G148" s="29"/>
      <c r="H148" s="31"/>
      <c r="I148" s="31"/>
    </row>
    <row r="149" spans="4:9" ht="12.75">
      <c r="D149" s="26"/>
      <c r="E149" s="26"/>
      <c r="F149" s="29"/>
      <c r="G149" s="29"/>
      <c r="H149" s="31"/>
      <c r="I149" s="31"/>
    </row>
    <row r="150" spans="4:9" ht="12.75">
      <c r="D150" s="26"/>
      <c r="E150" s="26"/>
      <c r="F150" s="29"/>
      <c r="G150" s="29"/>
      <c r="H150" s="31"/>
      <c r="I150" s="31"/>
    </row>
    <row r="151" spans="4:9" ht="12.75">
      <c r="D151" s="26"/>
      <c r="E151" s="26"/>
      <c r="F151" s="29"/>
      <c r="G151" s="29"/>
      <c r="H151" s="31"/>
      <c r="I151" s="31"/>
    </row>
    <row r="152" spans="4:9" ht="12.75">
      <c r="D152" s="26"/>
      <c r="E152" s="26"/>
      <c r="F152" s="29"/>
      <c r="G152" s="29"/>
      <c r="H152" s="31"/>
      <c r="I152" s="31"/>
    </row>
    <row r="153" spans="4:9" ht="12.75">
      <c r="D153" s="26"/>
      <c r="E153" s="26"/>
      <c r="F153" s="29"/>
      <c r="G153" s="29"/>
      <c r="H153" s="31"/>
      <c r="I153" s="31"/>
    </row>
    <row r="154" spans="4:9" ht="12.75">
      <c r="D154" s="26"/>
      <c r="E154" s="26"/>
      <c r="F154" s="29"/>
      <c r="G154" s="29"/>
      <c r="H154" s="31"/>
      <c r="I154" s="31"/>
    </row>
    <row r="155" spans="4:9" ht="12.75">
      <c r="D155" s="26"/>
      <c r="E155" s="26"/>
      <c r="F155" s="29"/>
      <c r="G155" s="29"/>
      <c r="H155" s="31"/>
      <c r="I155" s="31"/>
    </row>
    <row r="156" spans="4:9" ht="12.75">
      <c r="D156" s="26"/>
      <c r="E156" s="26"/>
      <c r="F156" s="29"/>
      <c r="G156" s="29"/>
      <c r="H156" s="31"/>
      <c r="I156" s="31"/>
    </row>
    <row r="157" spans="4:9" ht="12.75">
      <c r="D157" s="26"/>
      <c r="E157" s="26"/>
      <c r="F157" s="29"/>
      <c r="G157" s="29"/>
      <c r="H157" s="31"/>
      <c r="I157" s="31"/>
    </row>
    <row r="158" spans="4:9" ht="12.75">
      <c r="D158" s="26"/>
      <c r="E158" s="26"/>
      <c r="F158" s="29"/>
      <c r="G158" s="29"/>
      <c r="H158" s="31"/>
      <c r="I158" s="31"/>
    </row>
  </sheetData>
  <sheetProtection/>
  <printOptions/>
  <pageMargins left="0.79" right="0.79" top="0.98" bottom="0.98" header="0.49" footer="0.49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3.7109375" style="7" customWidth="1"/>
    <col min="3" max="3" width="1.7109375" style="7" customWidth="1"/>
    <col min="4" max="4" width="21.00390625" style="0" customWidth="1"/>
    <col min="5" max="5" width="16.8515625" style="0" customWidth="1"/>
    <col min="6" max="6" width="7.57421875" style="4" customWidth="1"/>
    <col min="7" max="7" width="10.421875" style="4" customWidth="1"/>
    <col min="8" max="8" width="3.57421875" style="12" customWidth="1"/>
    <col min="9" max="9" width="8.7109375" style="12" customWidth="1"/>
    <col min="10" max="10" width="4.7109375" style="17" customWidth="1"/>
    <col min="11" max="22" width="3.7109375" style="7" customWidth="1"/>
    <col min="23" max="23" width="9.140625" style="9" customWidth="1"/>
  </cols>
  <sheetData>
    <row r="1" spans="4:22" ht="15">
      <c r="D1" s="13" t="s">
        <v>55</v>
      </c>
      <c r="E1" s="14" t="s">
        <v>25</v>
      </c>
      <c r="F1" s="8"/>
      <c r="G1" s="4" t="s">
        <v>432</v>
      </c>
      <c r="I1" s="4" t="s">
        <v>35</v>
      </c>
      <c r="J1" s="15" t="s">
        <v>26</v>
      </c>
      <c r="K1" s="16"/>
      <c r="L1" s="16" t="s">
        <v>78</v>
      </c>
      <c r="M1" s="16"/>
      <c r="N1" s="16" t="s">
        <v>1288</v>
      </c>
      <c r="O1" s="16"/>
      <c r="P1" s="16" t="s">
        <v>1550</v>
      </c>
      <c r="Q1" s="16"/>
      <c r="R1" s="16" t="s">
        <v>1551</v>
      </c>
      <c r="S1" s="16"/>
      <c r="T1" s="16"/>
      <c r="U1" s="16"/>
      <c r="V1" s="16"/>
    </row>
    <row r="2" spans="4:23" ht="15">
      <c r="D2" s="13" t="s">
        <v>533</v>
      </c>
      <c r="E2" s="14"/>
      <c r="F2" s="8"/>
      <c r="G2" s="7" t="s">
        <v>1590</v>
      </c>
      <c r="K2" s="16" t="s">
        <v>534</v>
      </c>
      <c r="L2" s="16"/>
      <c r="M2" s="16" t="s">
        <v>1276</v>
      </c>
      <c r="N2" s="16"/>
      <c r="O2" s="16" t="s">
        <v>1549</v>
      </c>
      <c r="Q2" s="16" t="s">
        <v>1552</v>
      </c>
      <c r="R2" s="16"/>
      <c r="S2" s="16"/>
      <c r="T2" s="16"/>
      <c r="U2" s="16"/>
      <c r="W2" s="7"/>
    </row>
    <row r="3" spans="1:23" ht="12.75">
      <c r="A3" s="4">
        <v>1</v>
      </c>
      <c r="B3" s="7">
        <v>401</v>
      </c>
      <c r="C3" s="26"/>
      <c r="D3" s="26" t="s">
        <v>450</v>
      </c>
      <c r="E3" s="34" t="s">
        <v>19</v>
      </c>
      <c r="F3" s="29" t="s">
        <v>28</v>
      </c>
      <c r="G3" s="38" t="s">
        <v>1048</v>
      </c>
      <c r="H3" s="36" t="s">
        <v>116</v>
      </c>
      <c r="I3" s="27" t="s">
        <v>1049</v>
      </c>
      <c r="J3" s="17">
        <v>577</v>
      </c>
      <c r="K3" s="7">
        <v>100</v>
      </c>
      <c r="L3" s="7">
        <v>92</v>
      </c>
      <c r="M3" s="7">
        <v>100</v>
      </c>
      <c r="N3" s="7">
        <v>100</v>
      </c>
      <c r="P3" s="7">
        <v>85</v>
      </c>
      <c r="R3" s="7">
        <v>100</v>
      </c>
      <c r="W3" s="7"/>
    </row>
    <row r="4" spans="1:23" ht="12.75">
      <c r="A4" s="4">
        <v>2</v>
      </c>
      <c r="B4" s="7">
        <v>431</v>
      </c>
      <c r="C4" s="26"/>
      <c r="D4" s="34" t="s">
        <v>1063</v>
      </c>
      <c r="E4" s="34" t="s">
        <v>175</v>
      </c>
      <c r="F4" s="29" t="s">
        <v>28</v>
      </c>
      <c r="G4" s="38" t="s">
        <v>1064</v>
      </c>
      <c r="H4" s="36" t="s">
        <v>72</v>
      </c>
      <c r="I4" s="27">
        <v>28673</v>
      </c>
      <c r="J4" s="17">
        <v>450</v>
      </c>
      <c r="L4" s="7">
        <v>100</v>
      </c>
      <c r="M4" s="7">
        <v>92</v>
      </c>
      <c r="N4" s="7">
        <v>74</v>
      </c>
      <c r="P4" s="7">
        <v>92</v>
      </c>
      <c r="Q4" s="7">
        <v>92</v>
      </c>
      <c r="W4" s="7"/>
    </row>
    <row r="5" spans="1:23" ht="12.75">
      <c r="A5" s="4">
        <v>3</v>
      </c>
      <c r="B5" s="7">
        <v>403</v>
      </c>
      <c r="C5" s="26"/>
      <c r="D5" s="26" t="s">
        <v>61</v>
      </c>
      <c r="E5" s="34" t="s">
        <v>20</v>
      </c>
      <c r="F5" s="29" t="s">
        <v>28</v>
      </c>
      <c r="G5" s="38" t="s">
        <v>1062</v>
      </c>
      <c r="H5" s="36" t="s">
        <v>72</v>
      </c>
      <c r="I5" s="27">
        <v>26122</v>
      </c>
      <c r="J5" s="17">
        <v>415</v>
      </c>
      <c r="K5" s="7">
        <v>70</v>
      </c>
      <c r="L5" s="7">
        <v>39</v>
      </c>
      <c r="M5" s="7">
        <v>74</v>
      </c>
      <c r="N5" s="7">
        <v>79</v>
      </c>
      <c r="P5" s="7">
        <v>79</v>
      </c>
      <c r="Q5" s="7" t="s">
        <v>1592</v>
      </c>
      <c r="R5" s="7">
        <v>74</v>
      </c>
      <c r="W5" s="7"/>
    </row>
    <row r="6" spans="1:23" ht="12.75">
      <c r="A6" s="4">
        <v>4</v>
      </c>
      <c r="B6" s="7">
        <v>436</v>
      </c>
      <c r="C6" s="26"/>
      <c r="D6" s="26" t="s">
        <v>1058</v>
      </c>
      <c r="E6" s="34" t="s">
        <v>233</v>
      </c>
      <c r="F6" s="29" t="s">
        <v>110</v>
      </c>
      <c r="G6" s="38" t="s">
        <v>1059</v>
      </c>
      <c r="H6" s="36" t="s">
        <v>72</v>
      </c>
      <c r="I6" s="27" t="s">
        <v>1060</v>
      </c>
      <c r="J6" s="17">
        <v>376</v>
      </c>
      <c r="K6" s="7">
        <v>56</v>
      </c>
      <c r="L6" s="7">
        <v>63</v>
      </c>
      <c r="M6" s="7">
        <v>70</v>
      </c>
      <c r="N6" s="7" t="s">
        <v>1592</v>
      </c>
      <c r="P6" s="7">
        <v>54</v>
      </c>
      <c r="Q6" s="7">
        <v>70</v>
      </c>
      <c r="R6" s="7">
        <v>63</v>
      </c>
      <c r="W6" s="7"/>
    </row>
    <row r="7" spans="1:23" ht="12.75">
      <c r="A7" s="4">
        <v>5</v>
      </c>
      <c r="B7" s="7">
        <v>404</v>
      </c>
      <c r="C7" s="26"/>
      <c r="D7" s="26" t="s">
        <v>232</v>
      </c>
      <c r="E7" s="34" t="s">
        <v>153</v>
      </c>
      <c r="F7" s="29" t="s">
        <v>107</v>
      </c>
      <c r="G7" s="38" t="s">
        <v>1054</v>
      </c>
      <c r="H7" s="36" t="s">
        <v>72</v>
      </c>
      <c r="I7" s="27" t="s">
        <v>363</v>
      </c>
      <c r="J7" s="17">
        <v>368</v>
      </c>
      <c r="K7" s="7">
        <v>79</v>
      </c>
      <c r="L7" s="7">
        <v>70</v>
      </c>
      <c r="M7" s="7" t="s">
        <v>1697</v>
      </c>
      <c r="N7" s="7">
        <v>85</v>
      </c>
      <c r="P7" s="7">
        <v>74</v>
      </c>
      <c r="Q7" s="7">
        <v>60</v>
      </c>
      <c r="W7" s="7"/>
    </row>
    <row r="8" spans="1:23" ht="12.75">
      <c r="A8" s="4">
        <v>6</v>
      </c>
      <c r="B8" s="7">
        <v>406</v>
      </c>
      <c r="D8" s="26" t="s">
        <v>74</v>
      </c>
      <c r="E8" s="26" t="s">
        <v>135</v>
      </c>
      <c r="F8" s="29" t="s">
        <v>107</v>
      </c>
      <c r="G8" s="29" t="s">
        <v>1056</v>
      </c>
      <c r="H8" s="31" t="s">
        <v>72</v>
      </c>
      <c r="I8" s="27" t="s">
        <v>1057</v>
      </c>
      <c r="J8" s="17">
        <v>357</v>
      </c>
      <c r="K8" s="7">
        <v>66</v>
      </c>
      <c r="L8" s="7">
        <v>58</v>
      </c>
      <c r="M8" s="7">
        <v>66</v>
      </c>
      <c r="N8" s="7">
        <v>58</v>
      </c>
      <c r="P8" s="7">
        <v>63</v>
      </c>
      <c r="R8" s="7">
        <v>46</v>
      </c>
      <c r="W8" s="7"/>
    </row>
    <row r="9" spans="1:23" ht="12.75">
      <c r="A9" s="4">
        <v>7</v>
      </c>
      <c r="B9" s="7">
        <v>409</v>
      </c>
      <c r="C9" s="26"/>
      <c r="D9" s="26" t="s">
        <v>106</v>
      </c>
      <c r="E9" s="34" t="s">
        <v>101</v>
      </c>
      <c r="F9" s="29" t="s">
        <v>107</v>
      </c>
      <c r="G9" s="38">
        <v>43220280166</v>
      </c>
      <c r="H9" s="36" t="s">
        <v>116</v>
      </c>
      <c r="I9" s="27">
        <v>24786</v>
      </c>
      <c r="J9" s="17">
        <v>343</v>
      </c>
      <c r="K9" s="7">
        <v>58</v>
      </c>
      <c r="L9" s="7">
        <v>56</v>
      </c>
      <c r="M9" s="7">
        <v>63</v>
      </c>
      <c r="N9" s="7">
        <v>52</v>
      </c>
      <c r="P9" s="7">
        <v>58</v>
      </c>
      <c r="R9" s="7">
        <v>56</v>
      </c>
      <c r="W9" s="7"/>
    </row>
    <row r="10" spans="1:23" ht="12.75">
      <c r="A10" s="4">
        <v>8</v>
      </c>
      <c r="B10" s="7">
        <v>402</v>
      </c>
      <c r="C10" s="26"/>
      <c r="D10" s="34" t="s">
        <v>1082</v>
      </c>
      <c r="E10" s="34" t="s">
        <v>175</v>
      </c>
      <c r="F10" s="35" t="s">
        <v>107</v>
      </c>
      <c r="G10" s="38" t="s">
        <v>1083</v>
      </c>
      <c r="H10" s="36" t="s">
        <v>72</v>
      </c>
      <c r="I10" s="27" t="s">
        <v>1084</v>
      </c>
      <c r="J10" s="17">
        <v>323</v>
      </c>
      <c r="L10" s="7">
        <v>60</v>
      </c>
      <c r="M10" s="7">
        <v>79</v>
      </c>
      <c r="N10" s="7">
        <v>92</v>
      </c>
      <c r="R10" s="7">
        <v>92</v>
      </c>
      <c r="W10" s="7"/>
    </row>
    <row r="11" spans="1:23" ht="12.75">
      <c r="A11" s="4">
        <v>9</v>
      </c>
      <c r="B11" s="7">
        <v>491</v>
      </c>
      <c r="C11" s="26"/>
      <c r="D11" s="26" t="s">
        <v>451</v>
      </c>
      <c r="E11" s="34" t="s">
        <v>452</v>
      </c>
      <c r="F11" s="29">
        <v>0</v>
      </c>
      <c r="G11" s="38" t="s">
        <v>38</v>
      </c>
      <c r="H11" s="36" t="s">
        <v>72</v>
      </c>
      <c r="I11" s="27">
        <v>26657</v>
      </c>
      <c r="J11" s="17">
        <v>317</v>
      </c>
      <c r="K11" s="7">
        <v>54</v>
      </c>
      <c r="L11" s="7" t="s">
        <v>1627</v>
      </c>
      <c r="M11" s="7">
        <v>48</v>
      </c>
      <c r="N11" s="7">
        <v>44</v>
      </c>
      <c r="P11" s="7">
        <v>56</v>
      </c>
      <c r="Q11" s="7">
        <v>63</v>
      </c>
      <c r="R11" s="7">
        <v>52</v>
      </c>
      <c r="W11" s="7"/>
    </row>
    <row r="12" spans="1:23" ht="12.75">
      <c r="A12" s="4">
        <v>10</v>
      </c>
      <c r="B12" s="7">
        <v>411</v>
      </c>
      <c r="C12" s="26"/>
      <c r="D12" s="26" t="s">
        <v>121</v>
      </c>
      <c r="E12" s="34" t="s">
        <v>206</v>
      </c>
      <c r="F12" s="29" t="s">
        <v>28</v>
      </c>
      <c r="G12" s="38" t="s">
        <v>1080</v>
      </c>
      <c r="H12" s="36" t="s">
        <v>72</v>
      </c>
      <c r="I12" s="27" t="s">
        <v>1081</v>
      </c>
      <c r="J12" s="17">
        <v>304</v>
      </c>
      <c r="K12" s="7">
        <v>32</v>
      </c>
      <c r="L12" s="7" t="s">
        <v>1632</v>
      </c>
      <c r="M12" s="7">
        <v>39</v>
      </c>
      <c r="N12" s="7">
        <v>34</v>
      </c>
      <c r="P12" s="7">
        <v>66</v>
      </c>
      <c r="Q12" s="7">
        <v>85</v>
      </c>
      <c r="R12" s="7">
        <v>48</v>
      </c>
      <c r="W12" s="7"/>
    </row>
    <row r="13" spans="1:23" ht="12.75">
      <c r="A13" s="4">
        <v>11</v>
      </c>
      <c r="B13" s="7">
        <v>400</v>
      </c>
      <c r="C13" s="26"/>
      <c r="D13" s="26" t="s">
        <v>1360</v>
      </c>
      <c r="E13" s="34" t="s">
        <v>1361</v>
      </c>
      <c r="F13" s="29" t="s">
        <v>28</v>
      </c>
      <c r="G13" s="38" t="s">
        <v>1362</v>
      </c>
      <c r="H13" s="36" t="s">
        <v>116</v>
      </c>
      <c r="I13" s="27">
        <v>23372</v>
      </c>
      <c r="J13" s="17">
        <v>303</v>
      </c>
      <c r="M13" s="7">
        <v>58</v>
      </c>
      <c r="N13" s="7">
        <v>66</v>
      </c>
      <c r="P13" s="7">
        <v>100</v>
      </c>
      <c r="R13" s="7">
        <v>79</v>
      </c>
      <c r="W13" s="7"/>
    </row>
    <row r="14" spans="1:23" ht="12.75">
      <c r="A14" s="4">
        <v>12</v>
      </c>
      <c r="B14" s="7">
        <v>430</v>
      </c>
      <c r="C14" s="26"/>
      <c r="D14" s="26" t="s">
        <v>528</v>
      </c>
      <c r="E14" s="34" t="s">
        <v>135</v>
      </c>
      <c r="F14" s="29" t="s">
        <v>28</v>
      </c>
      <c r="G14" s="38" t="s">
        <v>1050</v>
      </c>
      <c r="H14" s="36" t="s">
        <v>72</v>
      </c>
      <c r="I14" s="27" t="s">
        <v>1051</v>
      </c>
      <c r="J14" s="17">
        <v>287</v>
      </c>
      <c r="K14" s="7">
        <v>85</v>
      </c>
      <c r="L14" s="7">
        <v>79</v>
      </c>
      <c r="M14" s="7">
        <v>60</v>
      </c>
      <c r="N14" s="7">
        <v>63</v>
      </c>
      <c r="W14" s="7"/>
    </row>
    <row r="15" spans="1:23" ht="12.75">
      <c r="A15" s="4">
        <v>13</v>
      </c>
      <c r="B15" s="7">
        <v>407</v>
      </c>
      <c r="C15" s="26"/>
      <c r="D15" s="26" t="s">
        <v>59</v>
      </c>
      <c r="E15" s="34" t="s">
        <v>231</v>
      </c>
      <c r="F15" s="29" t="s">
        <v>28</v>
      </c>
      <c r="G15" s="38" t="s">
        <v>1092</v>
      </c>
      <c r="H15" s="36" t="s">
        <v>72</v>
      </c>
      <c r="I15" s="27" t="s">
        <v>362</v>
      </c>
      <c r="J15" s="17">
        <v>278</v>
      </c>
      <c r="L15" s="7">
        <v>52</v>
      </c>
      <c r="N15" s="7">
        <v>29</v>
      </c>
      <c r="P15" s="7">
        <v>52</v>
      </c>
      <c r="Q15" s="7">
        <v>79</v>
      </c>
      <c r="R15" s="7">
        <v>66</v>
      </c>
      <c r="W15" s="7"/>
    </row>
    <row r="16" spans="1:23" ht="12.75">
      <c r="A16" s="4">
        <v>14</v>
      </c>
      <c r="B16" s="7">
        <v>448</v>
      </c>
      <c r="C16" s="26"/>
      <c r="D16" s="26" t="s">
        <v>366</v>
      </c>
      <c r="E16" s="34" t="s">
        <v>367</v>
      </c>
      <c r="F16" s="29" t="s">
        <v>111</v>
      </c>
      <c r="G16" s="38" t="s">
        <v>1093</v>
      </c>
      <c r="H16" s="36" t="s">
        <v>72</v>
      </c>
      <c r="I16" s="27" t="s">
        <v>368</v>
      </c>
      <c r="J16" s="17">
        <v>274</v>
      </c>
      <c r="L16" s="7">
        <v>50</v>
      </c>
      <c r="N16" s="7">
        <v>48</v>
      </c>
      <c r="P16" s="7">
        <v>50</v>
      </c>
      <c r="Q16" s="7">
        <v>66</v>
      </c>
      <c r="R16" s="7">
        <v>60</v>
      </c>
      <c r="W16" s="7"/>
    </row>
    <row r="17" spans="1:23" ht="12.75">
      <c r="A17" s="4">
        <v>15</v>
      </c>
      <c r="B17" s="7">
        <v>405</v>
      </c>
      <c r="C17" s="18"/>
      <c r="D17" s="26" t="s">
        <v>364</v>
      </c>
      <c r="E17" s="26" t="s">
        <v>231</v>
      </c>
      <c r="F17" s="29" t="s">
        <v>28</v>
      </c>
      <c r="G17" s="31" t="s">
        <v>1069</v>
      </c>
      <c r="H17" s="31" t="s">
        <v>72</v>
      </c>
      <c r="I17" s="27" t="s">
        <v>365</v>
      </c>
      <c r="J17" s="17">
        <v>270</v>
      </c>
      <c r="L17" s="7">
        <v>85</v>
      </c>
      <c r="Q17" s="7">
        <v>100</v>
      </c>
      <c r="R17" s="7">
        <v>85</v>
      </c>
      <c r="W17" s="7"/>
    </row>
    <row r="18" spans="1:23" ht="12.75">
      <c r="A18" s="4">
        <v>16</v>
      </c>
      <c r="B18" s="7">
        <v>419</v>
      </c>
      <c r="C18" s="26"/>
      <c r="D18" s="26" t="s">
        <v>84</v>
      </c>
      <c r="E18" s="34" t="s">
        <v>118</v>
      </c>
      <c r="F18" s="29" t="s">
        <v>112</v>
      </c>
      <c r="G18" s="38" t="s">
        <v>1068</v>
      </c>
      <c r="H18" s="36" t="s">
        <v>72</v>
      </c>
      <c r="I18" s="27" t="s">
        <v>383</v>
      </c>
      <c r="J18" s="17">
        <v>270</v>
      </c>
      <c r="K18" s="7">
        <v>46</v>
      </c>
      <c r="L18" s="7">
        <v>40</v>
      </c>
      <c r="M18" s="7">
        <v>46</v>
      </c>
      <c r="N18" s="7" t="s">
        <v>1698</v>
      </c>
      <c r="P18" s="7">
        <v>42</v>
      </c>
      <c r="Q18" s="7">
        <v>52</v>
      </c>
      <c r="R18" s="7">
        <v>44</v>
      </c>
      <c r="W18" s="7"/>
    </row>
    <row r="19" spans="1:23" ht="12.75">
      <c r="A19" s="4">
        <v>17</v>
      </c>
      <c r="B19" s="7">
        <v>422</v>
      </c>
      <c r="C19" s="26"/>
      <c r="D19" s="26" t="s">
        <v>493</v>
      </c>
      <c r="E19" s="34" t="s">
        <v>103</v>
      </c>
      <c r="F19" s="29" t="s">
        <v>110</v>
      </c>
      <c r="G19" s="38" t="s">
        <v>494</v>
      </c>
      <c r="H19" s="36" t="s">
        <v>116</v>
      </c>
      <c r="I19" s="27">
        <v>24149</v>
      </c>
      <c r="J19" s="17">
        <v>268</v>
      </c>
      <c r="K19" s="7">
        <v>60</v>
      </c>
      <c r="M19" s="7">
        <v>56</v>
      </c>
      <c r="N19" s="7">
        <v>54</v>
      </c>
      <c r="Q19" s="7">
        <v>56</v>
      </c>
      <c r="R19" s="7">
        <v>42</v>
      </c>
      <c r="W19" s="7"/>
    </row>
    <row r="20" spans="1:23" ht="12.75">
      <c r="A20" s="4">
        <v>18</v>
      </c>
      <c r="B20" s="7">
        <v>435</v>
      </c>
      <c r="C20" s="26"/>
      <c r="D20" s="26" t="s">
        <v>1071</v>
      </c>
      <c r="E20" s="34" t="s">
        <v>645</v>
      </c>
      <c r="F20" s="29" t="s">
        <v>107</v>
      </c>
      <c r="G20" s="38" t="s">
        <v>1072</v>
      </c>
      <c r="H20" s="36" t="s">
        <v>72</v>
      </c>
      <c r="I20" s="27" t="s">
        <v>1073</v>
      </c>
      <c r="J20" s="17">
        <v>264</v>
      </c>
      <c r="K20" s="7">
        <v>48</v>
      </c>
      <c r="L20" s="7" t="s">
        <v>1647</v>
      </c>
      <c r="M20" s="7">
        <v>40</v>
      </c>
      <c r="N20" s="7">
        <v>40</v>
      </c>
      <c r="P20" s="7">
        <v>38</v>
      </c>
      <c r="Q20" s="7">
        <v>58</v>
      </c>
      <c r="R20" s="7">
        <v>40</v>
      </c>
      <c r="W20" s="7"/>
    </row>
    <row r="21" spans="1:23" ht="12.75">
      <c r="A21" s="4">
        <v>19</v>
      </c>
      <c r="B21" s="7">
        <v>412</v>
      </c>
      <c r="C21" s="26"/>
      <c r="D21" s="26" t="s">
        <v>69</v>
      </c>
      <c r="E21" s="34" t="s">
        <v>75</v>
      </c>
      <c r="F21" s="29" t="s">
        <v>111</v>
      </c>
      <c r="G21" s="38" t="s">
        <v>1070</v>
      </c>
      <c r="H21" s="36" t="s">
        <v>72</v>
      </c>
      <c r="I21" s="27" t="s">
        <v>372</v>
      </c>
      <c r="J21" s="17">
        <v>249</v>
      </c>
      <c r="K21" s="7">
        <v>44</v>
      </c>
      <c r="L21" s="7">
        <v>38</v>
      </c>
      <c r="M21" s="7" t="s">
        <v>1652</v>
      </c>
      <c r="N21" s="7">
        <v>37</v>
      </c>
      <c r="P21" s="7">
        <v>44</v>
      </c>
      <c r="Q21" s="7">
        <v>50</v>
      </c>
      <c r="R21" s="7">
        <v>36</v>
      </c>
      <c r="W21" s="7"/>
    </row>
    <row r="22" spans="1:23" ht="12.75">
      <c r="A22" s="4">
        <v>20</v>
      </c>
      <c r="B22" s="7">
        <v>460</v>
      </c>
      <c r="C22" s="26"/>
      <c r="D22" s="26" t="s">
        <v>1363</v>
      </c>
      <c r="E22" s="34" t="s">
        <v>109</v>
      </c>
      <c r="F22" s="29" t="s">
        <v>111</v>
      </c>
      <c r="G22" s="38" t="s">
        <v>1364</v>
      </c>
      <c r="H22" s="36" t="s">
        <v>72</v>
      </c>
      <c r="I22" s="27" t="s">
        <v>1365</v>
      </c>
      <c r="J22" s="17">
        <v>230</v>
      </c>
      <c r="M22" s="7">
        <v>50</v>
      </c>
      <c r="N22" s="7">
        <v>50</v>
      </c>
      <c r="P22" s="7">
        <v>60</v>
      </c>
      <c r="R22" s="7">
        <v>70</v>
      </c>
      <c r="W22" s="7"/>
    </row>
    <row r="23" spans="1:23" ht="12.75">
      <c r="A23" s="4">
        <v>21</v>
      </c>
      <c r="B23" s="7">
        <v>439</v>
      </c>
      <c r="C23" s="26"/>
      <c r="D23" s="26" t="s">
        <v>1065</v>
      </c>
      <c r="E23" s="34" t="s">
        <v>370</v>
      </c>
      <c r="F23" s="29" t="s">
        <v>107</v>
      </c>
      <c r="G23" s="38" t="s">
        <v>1066</v>
      </c>
      <c r="H23" s="36" t="s">
        <v>72</v>
      </c>
      <c r="I23" s="27" t="s">
        <v>1067</v>
      </c>
      <c r="J23" s="17">
        <v>218</v>
      </c>
      <c r="K23" s="7">
        <v>52</v>
      </c>
      <c r="L23" s="7">
        <v>35</v>
      </c>
      <c r="M23" s="7">
        <v>44</v>
      </c>
      <c r="P23" s="7">
        <v>48</v>
      </c>
      <c r="R23" s="7">
        <v>39</v>
      </c>
      <c r="W23" s="7"/>
    </row>
    <row r="24" spans="1:23" ht="12.75">
      <c r="A24" s="4">
        <v>22</v>
      </c>
      <c r="B24" s="7">
        <v>417</v>
      </c>
      <c r="D24" s="34" t="s">
        <v>377</v>
      </c>
      <c r="E24" s="34" t="s">
        <v>181</v>
      </c>
      <c r="F24" s="35" t="s">
        <v>56</v>
      </c>
      <c r="G24" s="35" t="s">
        <v>1120</v>
      </c>
      <c r="H24" s="36" t="s">
        <v>72</v>
      </c>
      <c r="I24" s="27" t="s">
        <v>378</v>
      </c>
      <c r="J24" s="17">
        <v>218</v>
      </c>
      <c r="K24" s="7">
        <v>36</v>
      </c>
      <c r="M24" s="7">
        <v>32</v>
      </c>
      <c r="N24" s="7">
        <v>32</v>
      </c>
      <c r="P24" s="7">
        <v>39</v>
      </c>
      <c r="Q24" s="7">
        <v>44</v>
      </c>
      <c r="R24" s="7">
        <v>35</v>
      </c>
      <c r="W24" s="7"/>
    </row>
    <row r="25" spans="1:23" ht="12.75">
      <c r="A25" s="4">
        <v>23</v>
      </c>
      <c r="B25" s="7">
        <v>428</v>
      </c>
      <c r="C25" s="26"/>
      <c r="D25" s="26" t="s">
        <v>529</v>
      </c>
      <c r="E25" s="34" t="s">
        <v>135</v>
      </c>
      <c r="F25" s="29" t="s">
        <v>98</v>
      </c>
      <c r="G25" s="38" t="s">
        <v>1052</v>
      </c>
      <c r="H25" s="36" t="s">
        <v>72</v>
      </c>
      <c r="I25" s="27" t="s">
        <v>1053</v>
      </c>
      <c r="J25" s="17">
        <v>214</v>
      </c>
      <c r="K25" s="7">
        <v>92</v>
      </c>
      <c r="L25" s="7">
        <v>66</v>
      </c>
      <c r="N25" s="7">
        <v>56</v>
      </c>
      <c r="W25" s="7"/>
    </row>
    <row r="26" spans="1:23" ht="12.75">
      <c r="A26" s="4">
        <v>24</v>
      </c>
      <c r="B26" s="7">
        <v>416</v>
      </c>
      <c r="C26" s="26"/>
      <c r="D26" s="26" t="s">
        <v>123</v>
      </c>
      <c r="E26" s="34" t="s">
        <v>133</v>
      </c>
      <c r="F26" s="29" t="s">
        <v>107</v>
      </c>
      <c r="G26" s="38" t="s">
        <v>1117</v>
      </c>
      <c r="H26" s="36" t="s">
        <v>72</v>
      </c>
      <c r="I26" s="27" t="s">
        <v>1118</v>
      </c>
      <c r="J26" s="17">
        <v>205</v>
      </c>
      <c r="K26" s="7">
        <v>34</v>
      </c>
      <c r="L26" s="7">
        <v>5</v>
      </c>
      <c r="M26" s="7">
        <v>35</v>
      </c>
      <c r="P26" s="7">
        <v>40</v>
      </c>
      <c r="Q26" s="7">
        <v>54</v>
      </c>
      <c r="R26" s="7">
        <v>37</v>
      </c>
      <c r="W26" s="7"/>
    </row>
    <row r="27" spans="1:23" ht="12.75">
      <c r="A27" s="4">
        <v>25</v>
      </c>
      <c r="B27" s="7">
        <v>432</v>
      </c>
      <c r="C27" s="26"/>
      <c r="D27" s="26" t="s">
        <v>113</v>
      </c>
      <c r="E27" s="26" t="s">
        <v>114</v>
      </c>
      <c r="F27" s="29" t="s">
        <v>112</v>
      </c>
      <c r="G27" s="29" t="s">
        <v>1074</v>
      </c>
      <c r="H27" s="31" t="s">
        <v>72</v>
      </c>
      <c r="I27" s="27" t="s">
        <v>371</v>
      </c>
      <c r="J27" s="17">
        <v>199</v>
      </c>
      <c r="K27" s="7">
        <v>40</v>
      </c>
      <c r="L27" s="7">
        <v>36</v>
      </c>
      <c r="M27" s="7">
        <v>38</v>
      </c>
      <c r="N27" s="7">
        <v>39</v>
      </c>
      <c r="P27" s="7">
        <v>46</v>
      </c>
      <c r="W27" s="7"/>
    </row>
    <row r="28" spans="1:23" ht="12.75">
      <c r="A28" s="4">
        <v>26</v>
      </c>
      <c r="B28" s="7">
        <v>453</v>
      </c>
      <c r="C28" s="18"/>
      <c r="D28" s="26" t="s">
        <v>115</v>
      </c>
      <c r="E28" s="26" t="s">
        <v>83</v>
      </c>
      <c r="F28" s="29" t="s">
        <v>112</v>
      </c>
      <c r="G28" s="31" t="s">
        <v>1130</v>
      </c>
      <c r="H28" s="31" t="s">
        <v>72</v>
      </c>
      <c r="I28" s="27" t="s">
        <v>373</v>
      </c>
      <c r="J28" s="17">
        <v>183</v>
      </c>
      <c r="L28" s="7">
        <v>26</v>
      </c>
      <c r="M28" s="7">
        <v>26</v>
      </c>
      <c r="N28" s="7">
        <v>24</v>
      </c>
      <c r="P28" s="7">
        <v>37</v>
      </c>
      <c r="Q28" s="7">
        <v>36</v>
      </c>
      <c r="R28" s="7">
        <v>34</v>
      </c>
      <c r="W28" s="7"/>
    </row>
    <row r="29" spans="1:23" ht="12.75">
      <c r="A29" s="4">
        <v>27</v>
      </c>
      <c r="B29" s="7">
        <v>447</v>
      </c>
      <c r="C29" s="26"/>
      <c r="D29" s="34" t="s">
        <v>96</v>
      </c>
      <c r="E29" s="34" t="s">
        <v>76</v>
      </c>
      <c r="F29" s="29" t="s">
        <v>28</v>
      </c>
      <c r="G29" s="38" t="s">
        <v>1104</v>
      </c>
      <c r="H29" s="36" t="s">
        <v>72</v>
      </c>
      <c r="I29" s="27" t="s">
        <v>376</v>
      </c>
      <c r="J29" s="17">
        <v>168</v>
      </c>
      <c r="L29" s="7">
        <v>44</v>
      </c>
      <c r="P29" s="7">
        <v>70</v>
      </c>
      <c r="R29" s="7">
        <v>54</v>
      </c>
      <c r="W29" s="7"/>
    </row>
    <row r="30" spans="1:23" ht="12.75">
      <c r="A30" s="4">
        <v>28</v>
      </c>
      <c r="B30" s="7">
        <v>408</v>
      </c>
      <c r="C30" s="26"/>
      <c r="D30" s="26" t="s">
        <v>57</v>
      </c>
      <c r="E30" s="34" t="s">
        <v>135</v>
      </c>
      <c r="F30" s="29" t="s">
        <v>111</v>
      </c>
      <c r="G30" s="38" t="s">
        <v>1061</v>
      </c>
      <c r="H30" s="36" t="s">
        <v>116</v>
      </c>
      <c r="I30" s="27" t="s">
        <v>369</v>
      </c>
      <c r="J30" s="17">
        <v>163</v>
      </c>
      <c r="K30" s="7">
        <v>63</v>
      </c>
      <c r="L30" s="7">
        <v>48</v>
      </c>
      <c r="M30" s="7">
        <v>52</v>
      </c>
      <c r="W30" s="7"/>
    </row>
    <row r="31" spans="1:23" ht="12.75">
      <c r="A31" s="4">
        <v>29</v>
      </c>
      <c r="B31" s="7">
        <v>427</v>
      </c>
      <c r="C31" s="26"/>
      <c r="D31" s="26" t="s">
        <v>495</v>
      </c>
      <c r="E31" s="34" t="s">
        <v>120</v>
      </c>
      <c r="F31" s="35" t="s">
        <v>112</v>
      </c>
      <c r="G31" s="38" t="s">
        <v>496</v>
      </c>
      <c r="H31" s="36" t="s">
        <v>116</v>
      </c>
      <c r="I31" s="39" t="s">
        <v>1094</v>
      </c>
      <c r="J31" s="17">
        <v>153</v>
      </c>
      <c r="K31" s="7">
        <v>28</v>
      </c>
      <c r="L31" s="7">
        <v>22</v>
      </c>
      <c r="M31" s="7">
        <v>29</v>
      </c>
      <c r="N31" s="7" t="s">
        <v>1651</v>
      </c>
      <c r="P31" s="7">
        <v>34</v>
      </c>
      <c r="Q31" s="7">
        <v>40</v>
      </c>
      <c r="W31" s="7"/>
    </row>
    <row r="32" spans="1:23" ht="12.75">
      <c r="A32" s="4">
        <v>30</v>
      </c>
      <c r="B32" s="7">
        <v>413</v>
      </c>
      <c r="C32" s="26"/>
      <c r="D32" s="26" t="s">
        <v>86</v>
      </c>
      <c r="E32" s="34" t="s">
        <v>225</v>
      </c>
      <c r="F32" s="29" t="s">
        <v>28</v>
      </c>
      <c r="G32" s="38" t="s">
        <v>1055</v>
      </c>
      <c r="H32" s="36" t="s">
        <v>72</v>
      </c>
      <c r="I32" s="27" t="s">
        <v>361</v>
      </c>
      <c r="J32" s="17">
        <v>148</v>
      </c>
      <c r="K32" s="7">
        <v>74</v>
      </c>
      <c r="L32" s="7">
        <v>74</v>
      </c>
      <c r="W32" s="7"/>
    </row>
    <row r="33" spans="1:23" ht="12.75">
      <c r="A33" s="4">
        <v>31</v>
      </c>
      <c r="B33" s="7">
        <v>442</v>
      </c>
      <c r="C33" s="26"/>
      <c r="D33" s="26" t="s">
        <v>1103</v>
      </c>
      <c r="E33" s="34" t="s">
        <v>436</v>
      </c>
      <c r="F33" s="29" t="s">
        <v>108</v>
      </c>
      <c r="G33" s="38">
        <v>43560090243</v>
      </c>
      <c r="H33" s="36" t="s">
        <v>72</v>
      </c>
      <c r="I33" s="27">
        <v>25958</v>
      </c>
      <c r="J33" s="17">
        <v>133</v>
      </c>
      <c r="K33" s="7">
        <v>26</v>
      </c>
      <c r="L33" s="7">
        <v>20</v>
      </c>
      <c r="M33" s="7">
        <v>30</v>
      </c>
      <c r="N33" s="7">
        <v>22</v>
      </c>
      <c r="P33" s="7">
        <v>35</v>
      </c>
      <c r="W33" s="7"/>
    </row>
    <row r="34" spans="1:23" ht="12.75">
      <c r="A34" s="4">
        <v>32</v>
      </c>
      <c r="B34" s="7">
        <v>424</v>
      </c>
      <c r="C34" s="26"/>
      <c r="D34" s="26" t="s">
        <v>386</v>
      </c>
      <c r="E34" s="34" t="s">
        <v>1078</v>
      </c>
      <c r="F34" s="29" t="s">
        <v>107</v>
      </c>
      <c r="G34" s="38" t="s">
        <v>1079</v>
      </c>
      <c r="H34" s="36" t="s">
        <v>72</v>
      </c>
      <c r="I34" s="27" t="s">
        <v>387</v>
      </c>
      <c r="J34" s="17">
        <v>130</v>
      </c>
      <c r="K34" s="7">
        <v>35</v>
      </c>
      <c r="L34" s="7">
        <v>31</v>
      </c>
      <c r="M34" s="7">
        <v>37</v>
      </c>
      <c r="N34" s="7">
        <v>27</v>
      </c>
      <c r="W34" s="7"/>
    </row>
    <row r="35" spans="1:23" ht="12.75">
      <c r="A35" s="4">
        <v>33</v>
      </c>
      <c r="B35" s="7">
        <v>440</v>
      </c>
      <c r="C35" s="26"/>
      <c r="D35" s="26" t="s">
        <v>1085</v>
      </c>
      <c r="E35" s="34" t="s">
        <v>153</v>
      </c>
      <c r="F35" s="29" t="s">
        <v>107</v>
      </c>
      <c r="G35" s="38" t="s">
        <v>1086</v>
      </c>
      <c r="H35" s="36" t="s">
        <v>72</v>
      </c>
      <c r="I35" s="27" t="s">
        <v>1087</v>
      </c>
      <c r="J35" s="17">
        <v>121</v>
      </c>
      <c r="K35" s="7">
        <v>30</v>
      </c>
      <c r="L35" s="7">
        <v>27</v>
      </c>
      <c r="M35" s="7">
        <v>33</v>
      </c>
      <c r="N35" s="7">
        <v>31</v>
      </c>
      <c r="W35" s="7"/>
    </row>
    <row r="36" spans="1:23" ht="12.75">
      <c r="A36" s="4">
        <v>34</v>
      </c>
      <c r="B36" s="7">
        <v>445</v>
      </c>
      <c r="C36" s="18"/>
      <c r="D36" s="26" t="s">
        <v>62</v>
      </c>
      <c r="E36" s="26" t="s">
        <v>367</v>
      </c>
      <c r="F36" s="29" t="s">
        <v>112</v>
      </c>
      <c r="G36" s="31" t="s">
        <v>1143</v>
      </c>
      <c r="H36" s="31" t="s">
        <v>116</v>
      </c>
      <c r="I36" s="27" t="s">
        <v>1144</v>
      </c>
      <c r="J36" s="17">
        <v>111</v>
      </c>
      <c r="L36" s="7">
        <v>14</v>
      </c>
      <c r="P36" s="7">
        <v>32</v>
      </c>
      <c r="Q36" s="7">
        <v>37</v>
      </c>
      <c r="R36" s="7">
        <v>28</v>
      </c>
      <c r="W36" s="7"/>
    </row>
    <row r="37" spans="1:23" ht="12.75">
      <c r="A37" s="4">
        <v>35</v>
      </c>
      <c r="B37" s="7">
        <v>434</v>
      </c>
      <c r="C37" s="26"/>
      <c r="D37" s="26" t="s">
        <v>1111</v>
      </c>
      <c r="E37" s="34" t="s">
        <v>505</v>
      </c>
      <c r="F37" s="29" t="s">
        <v>107</v>
      </c>
      <c r="G37" s="38" t="s">
        <v>1112</v>
      </c>
      <c r="H37" s="36" t="s">
        <v>72</v>
      </c>
      <c r="I37" s="27" t="s">
        <v>1113</v>
      </c>
      <c r="J37" s="17">
        <v>111</v>
      </c>
      <c r="K37" s="7">
        <v>22</v>
      </c>
      <c r="L37" s="7">
        <v>18</v>
      </c>
      <c r="M37" s="7">
        <v>24</v>
      </c>
      <c r="N37" s="7">
        <v>14</v>
      </c>
      <c r="P37" s="7">
        <v>33</v>
      </c>
      <c r="W37" s="7"/>
    </row>
    <row r="38" spans="1:23" ht="12.75">
      <c r="A38" s="4">
        <v>36</v>
      </c>
      <c r="B38" s="7">
        <v>410</v>
      </c>
      <c r="C38" s="26"/>
      <c r="D38" s="26" t="s">
        <v>60</v>
      </c>
      <c r="E38" s="34" t="s">
        <v>75</v>
      </c>
      <c r="F38" s="29" t="s">
        <v>119</v>
      </c>
      <c r="G38" s="38" t="s">
        <v>1075</v>
      </c>
      <c r="H38" s="36" t="s">
        <v>246</v>
      </c>
      <c r="I38" s="27" t="s">
        <v>1076</v>
      </c>
      <c r="J38" s="17">
        <v>107</v>
      </c>
      <c r="K38" s="7">
        <v>37</v>
      </c>
      <c r="L38" s="7">
        <v>34</v>
      </c>
      <c r="P38" s="7">
        <v>36</v>
      </c>
      <c r="W38" s="7"/>
    </row>
    <row r="39" spans="1:23" ht="12.75">
      <c r="A39" s="4">
        <v>37</v>
      </c>
      <c r="B39" s="7">
        <v>426</v>
      </c>
      <c r="C39" s="26"/>
      <c r="D39" s="26" t="s">
        <v>453</v>
      </c>
      <c r="E39" s="34" t="s">
        <v>135</v>
      </c>
      <c r="F39" s="29" t="s">
        <v>119</v>
      </c>
      <c r="G39" s="38" t="s">
        <v>1077</v>
      </c>
      <c r="H39" s="36" t="s">
        <v>72</v>
      </c>
      <c r="I39" s="27" t="s">
        <v>454</v>
      </c>
      <c r="J39" s="17">
        <v>103</v>
      </c>
      <c r="K39" s="7">
        <v>39</v>
      </c>
      <c r="L39" s="7">
        <v>28</v>
      </c>
      <c r="M39" s="7">
        <v>36</v>
      </c>
      <c r="W39" s="7"/>
    </row>
    <row r="40" spans="1:23" ht="12.75">
      <c r="A40" s="4">
        <v>38</v>
      </c>
      <c r="B40" s="7">
        <v>414</v>
      </c>
      <c r="C40" s="26"/>
      <c r="D40" s="26" t="s">
        <v>374</v>
      </c>
      <c r="E40" s="34" t="s">
        <v>505</v>
      </c>
      <c r="F40" s="29" t="s">
        <v>112</v>
      </c>
      <c r="G40" s="38" t="s">
        <v>1099</v>
      </c>
      <c r="H40" s="36" t="s">
        <v>116</v>
      </c>
      <c r="I40" s="27" t="s">
        <v>375</v>
      </c>
      <c r="J40" s="17">
        <v>99</v>
      </c>
      <c r="K40" s="7">
        <v>25</v>
      </c>
      <c r="L40" s="7">
        <v>23</v>
      </c>
      <c r="N40" s="7">
        <v>18</v>
      </c>
      <c r="R40" s="7">
        <v>33</v>
      </c>
      <c r="W40" s="7"/>
    </row>
    <row r="41" spans="1:23" ht="12.75">
      <c r="A41" s="4">
        <v>39</v>
      </c>
      <c r="B41" s="7">
        <v>425</v>
      </c>
      <c r="C41" s="26"/>
      <c r="D41" s="26" t="s">
        <v>100</v>
      </c>
      <c r="E41" s="34" t="s">
        <v>99</v>
      </c>
      <c r="F41" s="29" t="s">
        <v>112</v>
      </c>
      <c r="G41" s="38" t="s">
        <v>1090</v>
      </c>
      <c r="H41" s="36" t="s">
        <v>72</v>
      </c>
      <c r="I41" s="27" t="s">
        <v>1091</v>
      </c>
      <c r="J41" s="17">
        <v>92</v>
      </c>
      <c r="K41" s="7">
        <v>29</v>
      </c>
      <c r="L41" s="7">
        <v>24</v>
      </c>
      <c r="Q41" s="7">
        <v>39</v>
      </c>
      <c r="W41" s="7"/>
    </row>
    <row r="42" spans="1:23" ht="12.75">
      <c r="A42" s="4">
        <v>40</v>
      </c>
      <c r="B42" s="7">
        <v>420</v>
      </c>
      <c r="C42" s="18"/>
      <c r="D42" s="26" t="s">
        <v>58</v>
      </c>
      <c r="E42" s="26" t="s">
        <v>75</v>
      </c>
      <c r="F42" s="29" t="s">
        <v>107</v>
      </c>
      <c r="G42" s="31" t="s">
        <v>1105</v>
      </c>
      <c r="H42" s="31" t="s">
        <v>72</v>
      </c>
      <c r="I42" s="27" t="s">
        <v>382</v>
      </c>
      <c r="J42" s="17">
        <v>91</v>
      </c>
      <c r="K42" s="7">
        <v>38</v>
      </c>
      <c r="L42" s="7">
        <v>5</v>
      </c>
      <c r="Q42" s="7">
        <v>48</v>
      </c>
      <c r="W42" s="7"/>
    </row>
    <row r="43" spans="1:23" ht="12.75">
      <c r="A43" s="4">
        <v>41</v>
      </c>
      <c r="B43" s="7">
        <v>421</v>
      </c>
      <c r="C43" s="26"/>
      <c r="D43" s="26" t="s">
        <v>1114</v>
      </c>
      <c r="E43" s="34" t="s">
        <v>505</v>
      </c>
      <c r="F43" s="29" t="s">
        <v>107</v>
      </c>
      <c r="G43" s="38" t="s">
        <v>1115</v>
      </c>
      <c r="H43" s="36" t="s">
        <v>72</v>
      </c>
      <c r="I43" s="27" t="s">
        <v>1116</v>
      </c>
      <c r="J43" s="17">
        <v>91</v>
      </c>
      <c r="K43" s="7">
        <v>23</v>
      </c>
      <c r="L43" s="7">
        <v>17</v>
      </c>
      <c r="M43" s="7">
        <v>5</v>
      </c>
      <c r="N43" s="7">
        <v>15</v>
      </c>
      <c r="P43" s="7">
        <v>31</v>
      </c>
      <c r="W43" s="7"/>
    </row>
    <row r="44" spans="1:23" ht="12.75">
      <c r="A44" s="4">
        <v>42</v>
      </c>
      <c r="B44" s="7">
        <v>458</v>
      </c>
      <c r="C44" s="26"/>
      <c r="D44" s="26" t="s">
        <v>1357</v>
      </c>
      <c r="E44" s="34" t="s">
        <v>370</v>
      </c>
      <c r="F44" s="29" t="s">
        <v>28</v>
      </c>
      <c r="G44" s="38" t="s">
        <v>1358</v>
      </c>
      <c r="H44" s="36" t="s">
        <v>72</v>
      </c>
      <c r="I44" s="27" t="s">
        <v>1359</v>
      </c>
      <c r="J44" s="17">
        <v>85</v>
      </c>
      <c r="M44" s="7">
        <v>85</v>
      </c>
      <c r="W44" s="7"/>
    </row>
    <row r="45" spans="1:23" ht="12.75">
      <c r="A45" s="4">
        <v>43</v>
      </c>
      <c r="B45" s="7">
        <v>415</v>
      </c>
      <c r="C45" s="26"/>
      <c r="D45" s="26" t="s">
        <v>63</v>
      </c>
      <c r="E45" s="34" t="s">
        <v>122</v>
      </c>
      <c r="F45" s="29" t="s">
        <v>107</v>
      </c>
      <c r="G45" s="38" t="s">
        <v>1106</v>
      </c>
      <c r="H45" s="36" t="s">
        <v>72</v>
      </c>
      <c r="I45" s="27" t="s">
        <v>1107</v>
      </c>
      <c r="J45" s="17">
        <v>84</v>
      </c>
      <c r="L45" s="7">
        <v>42</v>
      </c>
      <c r="M45" s="7">
        <v>42</v>
      </c>
      <c r="W45" s="7"/>
    </row>
    <row r="46" spans="1:23" ht="12.75">
      <c r="A46" s="4">
        <v>44</v>
      </c>
      <c r="B46" s="7">
        <v>449</v>
      </c>
      <c r="C46" s="26"/>
      <c r="D46" s="26" t="s">
        <v>1124</v>
      </c>
      <c r="E46" s="34" t="s">
        <v>404</v>
      </c>
      <c r="F46" s="29" t="s">
        <v>108</v>
      </c>
      <c r="G46" s="38" t="s">
        <v>1125</v>
      </c>
      <c r="H46" s="36" t="s">
        <v>72</v>
      </c>
      <c r="I46" s="27" t="s">
        <v>1126</v>
      </c>
      <c r="J46" s="17">
        <v>78</v>
      </c>
      <c r="L46" s="7">
        <v>32</v>
      </c>
      <c r="N46" s="7">
        <v>46</v>
      </c>
      <c r="W46" s="7"/>
    </row>
    <row r="47" spans="1:23" ht="12.75">
      <c r="A47" s="4">
        <v>45</v>
      </c>
      <c r="B47" s="7">
        <v>454</v>
      </c>
      <c r="C47" s="18"/>
      <c r="D47" s="26" t="s">
        <v>1135</v>
      </c>
      <c r="E47" s="26" t="s">
        <v>19</v>
      </c>
      <c r="F47" s="29" t="s">
        <v>112</v>
      </c>
      <c r="G47" s="31">
        <v>43293730050</v>
      </c>
      <c r="H47" s="31" t="s">
        <v>72</v>
      </c>
      <c r="I47" s="27">
        <v>25610</v>
      </c>
      <c r="J47" s="17">
        <v>75</v>
      </c>
      <c r="L47" s="7">
        <v>19</v>
      </c>
      <c r="M47" s="7">
        <v>31</v>
      </c>
      <c r="N47" s="7">
        <v>25</v>
      </c>
      <c r="W47" s="7"/>
    </row>
    <row r="48" spans="1:23" ht="12.75">
      <c r="A48" s="4">
        <v>46</v>
      </c>
      <c r="B48" s="7">
        <v>480</v>
      </c>
      <c r="C48" s="18"/>
      <c r="D48" s="26" t="s">
        <v>1699</v>
      </c>
      <c r="E48" s="26" t="s">
        <v>431</v>
      </c>
      <c r="F48" s="29" t="s">
        <v>108</v>
      </c>
      <c r="G48" s="31" t="s">
        <v>1700</v>
      </c>
      <c r="H48" s="31" t="s">
        <v>72</v>
      </c>
      <c r="I48" s="27">
        <v>27707</v>
      </c>
      <c r="J48" s="17">
        <v>74</v>
      </c>
      <c r="Q48" s="7">
        <v>74</v>
      </c>
      <c r="W48" s="7"/>
    </row>
    <row r="49" spans="1:23" ht="12.75">
      <c r="A49" s="4">
        <v>47</v>
      </c>
      <c r="B49" s="7">
        <v>468</v>
      </c>
      <c r="C49" s="18"/>
      <c r="D49" s="26" t="s">
        <v>1479</v>
      </c>
      <c r="E49" s="26" t="s">
        <v>109</v>
      </c>
      <c r="F49" s="29" t="s">
        <v>28</v>
      </c>
      <c r="G49" s="31" t="s">
        <v>1480</v>
      </c>
      <c r="H49" s="31" t="s">
        <v>72</v>
      </c>
      <c r="I49" s="27" t="s">
        <v>1481</v>
      </c>
      <c r="J49" s="17">
        <v>70</v>
      </c>
      <c r="N49" s="7">
        <v>70</v>
      </c>
      <c r="W49" s="7"/>
    </row>
    <row r="50" spans="1:23" ht="12.75">
      <c r="A50" s="4">
        <v>48</v>
      </c>
      <c r="B50" s="7">
        <v>482</v>
      </c>
      <c r="C50" s="26"/>
      <c r="D50" s="26" t="s">
        <v>1704</v>
      </c>
      <c r="E50" s="34" t="s">
        <v>142</v>
      </c>
      <c r="F50" s="29" t="s">
        <v>56</v>
      </c>
      <c r="G50" s="38" t="s">
        <v>1705</v>
      </c>
      <c r="H50" s="36" t="s">
        <v>72</v>
      </c>
      <c r="I50" s="27" t="s">
        <v>1706</v>
      </c>
      <c r="J50" s="17">
        <v>67</v>
      </c>
      <c r="Q50" s="7">
        <v>38</v>
      </c>
      <c r="R50" s="7">
        <v>29</v>
      </c>
      <c r="W50" s="7"/>
    </row>
    <row r="51" spans="1:23" ht="12.75">
      <c r="A51" s="4">
        <v>49</v>
      </c>
      <c r="B51" s="7">
        <v>459</v>
      </c>
      <c r="C51" s="26"/>
      <c r="D51" s="26" t="s">
        <v>1373</v>
      </c>
      <c r="E51" s="34" t="s">
        <v>117</v>
      </c>
      <c r="F51" s="29" t="s">
        <v>110</v>
      </c>
      <c r="G51" s="38" t="s">
        <v>1374</v>
      </c>
      <c r="H51" s="36" t="s">
        <v>72</v>
      </c>
      <c r="I51" s="27" t="s">
        <v>1375</v>
      </c>
      <c r="J51" s="17">
        <v>67</v>
      </c>
      <c r="M51" s="7">
        <v>25</v>
      </c>
      <c r="Q51" s="7">
        <v>42</v>
      </c>
      <c r="W51" s="7"/>
    </row>
    <row r="52" spans="1:23" ht="12.75">
      <c r="A52" s="4">
        <v>50</v>
      </c>
      <c r="B52" s="7">
        <v>444</v>
      </c>
      <c r="C52" s="18"/>
      <c r="D52" s="26" t="s">
        <v>1140</v>
      </c>
      <c r="E52" s="26" t="s">
        <v>505</v>
      </c>
      <c r="F52" s="29" t="s">
        <v>107</v>
      </c>
      <c r="G52" s="31" t="s">
        <v>1141</v>
      </c>
      <c r="H52" s="31" t="s">
        <v>72</v>
      </c>
      <c r="I52" s="27" t="s">
        <v>1142</v>
      </c>
      <c r="J52" s="17">
        <v>62</v>
      </c>
      <c r="L52" s="7">
        <v>15</v>
      </c>
      <c r="N52" s="7">
        <v>17</v>
      </c>
      <c r="P52" s="7">
        <v>30</v>
      </c>
      <c r="W52" s="7"/>
    </row>
    <row r="53" spans="1:23" ht="12.75">
      <c r="A53" s="4">
        <v>51</v>
      </c>
      <c r="B53" s="7">
        <v>474</v>
      </c>
      <c r="C53" s="26"/>
      <c r="D53" s="26" t="s">
        <v>1482</v>
      </c>
      <c r="E53" s="34" t="s">
        <v>1483</v>
      </c>
      <c r="F53" s="29" t="s">
        <v>119</v>
      </c>
      <c r="G53" s="38" t="s">
        <v>1484</v>
      </c>
      <c r="H53" s="36" t="s">
        <v>116</v>
      </c>
      <c r="I53" s="27">
        <v>25080</v>
      </c>
      <c r="J53" s="17">
        <v>60</v>
      </c>
      <c r="N53" s="7">
        <v>60</v>
      </c>
      <c r="W53" s="7"/>
    </row>
    <row r="54" spans="1:23" ht="12.75">
      <c r="A54" s="4">
        <v>52</v>
      </c>
      <c r="B54" s="7">
        <v>484</v>
      </c>
      <c r="C54" s="26"/>
      <c r="D54" s="26" t="s">
        <v>588</v>
      </c>
      <c r="E54" s="34" t="s">
        <v>589</v>
      </c>
      <c r="F54" s="29" t="s">
        <v>119</v>
      </c>
      <c r="G54" s="38" t="s">
        <v>590</v>
      </c>
      <c r="H54" s="36" t="s">
        <v>72</v>
      </c>
      <c r="I54" s="27" t="s">
        <v>591</v>
      </c>
      <c r="J54" s="17">
        <v>58</v>
      </c>
      <c r="R54" s="7">
        <v>58</v>
      </c>
      <c r="W54" s="7"/>
    </row>
    <row r="55" spans="1:23" ht="12.75">
      <c r="A55" s="4">
        <v>53</v>
      </c>
      <c r="B55" s="7">
        <v>493</v>
      </c>
      <c r="C55" s="26"/>
      <c r="D55" s="26" t="s">
        <v>1088</v>
      </c>
      <c r="E55" s="34" t="s">
        <v>1089</v>
      </c>
      <c r="F55" s="29">
        <v>0</v>
      </c>
      <c r="G55" s="38" t="s">
        <v>38</v>
      </c>
      <c r="H55" s="36" t="s">
        <v>72</v>
      </c>
      <c r="I55" s="27">
        <v>27788</v>
      </c>
      <c r="J55" s="17">
        <v>54</v>
      </c>
      <c r="L55" s="7">
        <v>54</v>
      </c>
      <c r="W55" s="7"/>
    </row>
    <row r="56" spans="1:23" ht="12.75">
      <c r="A56" s="4">
        <v>54</v>
      </c>
      <c r="B56" s="7">
        <v>485</v>
      </c>
      <c r="C56" s="18"/>
      <c r="D56" s="26" t="s">
        <v>1717</v>
      </c>
      <c r="E56" s="26" t="s">
        <v>1718</v>
      </c>
      <c r="F56" s="29" t="s">
        <v>28</v>
      </c>
      <c r="G56" s="31" t="s">
        <v>1719</v>
      </c>
      <c r="H56" s="31" t="s">
        <v>116</v>
      </c>
      <c r="I56" s="27" t="s">
        <v>1720</v>
      </c>
      <c r="J56" s="17">
        <v>50</v>
      </c>
      <c r="R56" s="7">
        <v>50</v>
      </c>
      <c r="W56" s="7"/>
    </row>
    <row r="57" spans="1:23" ht="12.75">
      <c r="A57" s="4">
        <v>55</v>
      </c>
      <c r="B57" s="7">
        <v>433</v>
      </c>
      <c r="C57" s="26"/>
      <c r="D57" s="26" t="s">
        <v>1095</v>
      </c>
      <c r="E57" s="34" t="s">
        <v>1096</v>
      </c>
      <c r="F57" s="29" t="s">
        <v>108</v>
      </c>
      <c r="G57" s="38" t="s">
        <v>1097</v>
      </c>
      <c r="H57" s="36" t="s">
        <v>72</v>
      </c>
      <c r="I57" s="27" t="s">
        <v>1098</v>
      </c>
      <c r="J57" s="17">
        <v>50</v>
      </c>
      <c r="K57" s="7">
        <v>50</v>
      </c>
      <c r="W57" s="7"/>
    </row>
    <row r="58" spans="1:23" ht="12.75">
      <c r="A58" s="4">
        <v>56</v>
      </c>
      <c r="B58" s="7">
        <v>423</v>
      </c>
      <c r="C58" s="26"/>
      <c r="D58" s="26" t="s">
        <v>384</v>
      </c>
      <c r="E58" s="34" t="s">
        <v>7</v>
      </c>
      <c r="F58" s="29" t="s">
        <v>112</v>
      </c>
      <c r="G58" s="38" t="s">
        <v>1100</v>
      </c>
      <c r="H58" s="36" t="s">
        <v>116</v>
      </c>
      <c r="I58" s="27" t="s">
        <v>385</v>
      </c>
      <c r="J58" s="17">
        <v>48</v>
      </c>
      <c r="K58" s="7">
        <v>27</v>
      </c>
      <c r="L58" s="7">
        <v>21</v>
      </c>
      <c r="W58" s="7"/>
    </row>
    <row r="59" spans="1:23" ht="12.75">
      <c r="A59" s="4">
        <v>57</v>
      </c>
      <c r="B59" s="7">
        <v>481</v>
      </c>
      <c r="C59" s="18"/>
      <c r="D59" s="26" t="s">
        <v>1701</v>
      </c>
      <c r="E59" s="26" t="s">
        <v>75</v>
      </c>
      <c r="F59" s="29" t="s">
        <v>28</v>
      </c>
      <c r="G59" s="31" t="s">
        <v>1702</v>
      </c>
      <c r="H59" s="31" t="s">
        <v>116</v>
      </c>
      <c r="I59" s="27" t="s">
        <v>1703</v>
      </c>
      <c r="J59" s="17">
        <v>46</v>
      </c>
      <c r="Q59" s="7">
        <v>46</v>
      </c>
      <c r="W59" s="7"/>
    </row>
    <row r="60" spans="1:23" ht="12.75">
      <c r="A60" s="4">
        <v>58</v>
      </c>
      <c r="B60" s="7">
        <v>450</v>
      </c>
      <c r="C60" s="18"/>
      <c r="D60" s="26" t="s">
        <v>71</v>
      </c>
      <c r="E60" s="26" t="s">
        <v>153</v>
      </c>
      <c r="F60" s="29" t="s">
        <v>107</v>
      </c>
      <c r="G60" s="31" t="s">
        <v>1101</v>
      </c>
      <c r="H60" s="31" t="s">
        <v>72</v>
      </c>
      <c r="I60" s="27" t="s">
        <v>1102</v>
      </c>
      <c r="J60" s="17">
        <v>46</v>
      </c>
      <c r="L60" s="7">
        <v>46</v>
      </c>
      <c r="W60" s="7"/>
    </row>
    <row r="61" spans="1:23" ht="12.75">
      <c r="A61" s="4">
        <v>59</v>
      </c>
      <c r="B61" s="7">
        <v>441</v>
      </c>
      <c r="C61" s="18"/>
      <c r="D61" s="26" t="s">
        <v>1108</v>
      </c>
      <c r="E61" s="26" t="s">
        <v>1109</v>
      </c>
      <c r="F61" s="29" t="s">
        <v>1110</v>
      </c>
      <c r="G61" s="31">
        <v>322030096</v>
      </c>
      <c r="H61" s="31" t="s">
        <v>72</v>
      </c>
      <c r="I61" s="27">
        <v>27052</v>
      </c>
      <c r="J61" s="17">
        <v>42</v>
      </c>
      <c r="K61" s="7">
        <v>42</v>
      </c>
      <c r="W61" s="7"/>
    </row>
    <row r="62" spans="1:23" ht="12.75">
      <c r="A62" s="4">
        <v>60</v>
      </c>
      <c r="B62" s="7">
        <v>456</v>
      </c>
      <c r="C62" s="26"/>
      <c r="D62" s="26" t="s">
        <v>1376</v>
      </c>
      <c r="E62" s="34" t="s">
        <v>117</v>
      </c>
      <c r="F62" s="29" t="s">
        <v>56</v>
      </c>
      <c r="G62" s="38" t="s">
        <v>1377</v>
      </c>
      <c r="H62" s="36" t="s">
        <v>72</v>
      </c>
      <c r="I62" s="27" t="s">
        <v>1378</v>
      </c>
      <c r="J62" s="17">
        <v>39</v>
      </c>
      <c r="M62" s="7">
        <v>23</v>
      </c>
      <c r="N62" s="7">
        <v>16</v>
      </c>
      <c r="W62" s="7"/>
    </row>
    <row r="63" spans="1:23" ht="12.75">
      <c r="A63" s="4">
        <v>61</v>
      </c>
      <c r="B63" s="7">
        <v>488</v>
      </c>
      <c r="C63" s="26"/>
      <c r="D63" s="26" t="s">
        <v>1721</v>
      </c>
      <c r="E63" s="34" t="s">
        <v>203</v>
      </c>
      <c r="F63" s="29" t="s">
        <v>28</v>
      </c>
      <c r="G63" s="38" t="s">
        <v>1722</v>
      </c>
      <c r="H63" s="36" t="s">
        <v>72</v>
      </c>
      <c r="I63" s="27" t="s">
        <v>1723</v>
      </c>
      <c r="J63" s="17">
        <v>38</v>
      </c>
      <c r="R63" s="7">
        <v>38</v>
      </c>
      <c r="W63" s="7"/>
    </row>
    <row r="64" spans="1:23" ht="12.75">
      <c r="A64" s="4">
        <v>62</v>
      </c>
      <c r="B64" s="7">
        <v>461</v>
      </c>
      <c r="C64" s="18"/>
      <c r="D64" s="26" t="s">
        <v>1485</v>
      </c>
      <c r="E64" s="26" t="s">
        <v>1486</v>
      </c>
      <c r="F64" s="29" t="s">
        <v>107</v>
      </c>
      <c r="G64" s="31" t="s">
        <v>1487</v>
      </c>
      <c r="H64" s="31" t="s">
        <v>72</v>
      </c>
      <c r="I64" s="27" t="s">
        <v>1488</v>
      </c>
      <c r="J64" s="17">
        <v>38</v>
      </c>
      <c r="N64" s="7">
        <v>38</v>
      </c>
      <c r="W64" s="7"/>
    </row>
    <row r="65" spans="1:23" ht="12.75">
      <c r="A65" s="4">
        <v>63</v>
      </c>
      <c r="B65" s="7">
        <v>443</v>
      </c>
      <c r="C65" s="18"/>
      <c r="D65" s="26" t="s">
        <v>1136</v>
      </c>
      <c r="E65" s="26" t="s">
        <v>95</v>
      </c>
      <c r="F65" s="29" t="s">
        <v>1137</v>
      </c>
      <c r="G65" s="31" t="s">
        <v>1138</v>
      </c>
      <c r="H65" s="31" t="s">
        <v>116</v>
      </c>
      <c r="I65" s="27" t="s">
        <v>1139</v>
      </c>
      <c r="J65" s="17">
        <v>38</v>
      </c>
      <c r="L65" s="7">
        <v>16</v>
      </c>
      <c r="M65" s="7">
        <v>22</v>
      </c>
      <c r="W65" s="7"/>
    </row>
    <row r="66" spans="1:23" ht="12.75">
      <c r="A66" s="4">
        <v>64</v>
      </c>
      <c r="B66" s="7">
        <v>418</v>
      </c>
      <c r="C66" s="18"/>
      <c r="D66" s="26" t="s">
        <v>91</v>
      </c>
      <c r="E66" s="26" t="s">
        <v>48</v>
      </c>
      <c r="F66" s="29" t="s">
        <v>108</v>
      </c>
      <c r="G66" s="31" t="s">
        <v>1119</v>
      </c>
      <c r="H66" s="31" t="s">
        <v>72</v>
      </c>
      <c r="I66" s="27" t="s">
        <v>381</v>
      </c>
      <c r="J66" s="17">
        <v>38</v>
      </c>
      <c r="K66" s="7">
        <v>5</v>
      </c>
      <c r="L66" s="7">
        <v>33</v>
      </c>
      <c r="W66" s="7"/>
    </row>
    <row r="67" spans="1:23" ht="12.75">
      <c r="A67" s="4">
        <v>65</v>
      </c>
      <c r="B67" s="7">
        <v>465</v>
      </c>
      <c r="C67" s="18"/>
      <c r="D67" s="26" t="s">
        <v>1489</v>
      </c>
      <c r="E67" s="26" t="s">
        <v>117</v>
      </c>
      <c r="F67" s="29" t="s">
        <v>107</v>
      </c>
      <c r="G67" s="31" t="s">
        <v>1490</v>
      </c>
      <c r="H67" s="31" t="s">
        <v>72</v>
      </c>
      <c r="I67" s="27" t="s">
        <v>1491</v>
      </c>
      <c r="J67" s="17">
        <v>36</v>
      </c>
      <c r="N67" s="7">
        <v>36</v>
      </c>
      <c r="W67" s="7"/>
    </row>
    <row r="68" spans="1:23" ht="12.75">
      <c r="A68" s="4">
        <v>66</v>
      </c>
      <c r="B68" s="7">
        <v>472</v>
      </c>
      <c r="C68" s="26"/>
      <c r="D68" s="26" t="s">
        <v>1492</v>
      </c>
      <c r="E68" s="34" t="s">
        <v>645</v>
      </c>
      <c r="F68" s="29" t="s">
        <v>107</v>
      </c>
      <c r="G68" s="38" t="s">
        <v>1493</v>
      </c>
      <c r="H68" s="36" t="s">
        <v>72</v>
      </c>
      <c r="I68" s="27" t="s">
        <v>1494</v>
      </c>
      <c r="J68" s="17">
        <v>35</v>
      </c>
      <c r="N68" s="7">
        <v>35</v>
      </c>
      <c r="W68" s="7"/>
    </row>
    <row r="69" spans="1:23" ht="12.75">
      <c r="A69" s="4">
        <v>67</v>
      </c>
      <c r="B69" s="7">
        <v>455</v>
      </c>
      <c r="C69" s="26"/>
      <c r="D69" s="26" t="s">
        <v>1366</v>
      </c>
      <c r="E69" s="34" t="s">
        <v>1367</v>
      </c>
      <c r="F69" s="29" t="s">
        <v>28</v>
      </c>
      <c r="G69" s="38" t="s">
        <v>1368</v>
      </c>
      <c r="H69" s="36" t="s">
        <v>72</v>
      </c>
      <c r="I69" s="27" t="s">
        <v>1369</v>
      </c>
      <c r="J69" s="17">
        <v>34</v>
      </c>
      <c r="M69" s="7">
        <v>34</v>
      </c>
      <c r="W69" s="7"/>
    </row>
    <row r="70" spans="1:23" ht="12.75">
      <c r="A70" s="4">
        <v>68</v>
      </c>
      <c r="B70" s="7">
        <v>464</v>
      </c>
      <c r="C70" s="18"/>
      <c r="D70" s="26" t="s">
        <v>1495</v>
      </c>
      <c r="E70" s="26" t="s">
        <v>118</v>
      </c>
      <c r="F70" s="29" t="s">
        <v>119</v>
      </c>
      <c r="G70" s="31" t="s">
        <v>1496</v>
      </c>
      <c r="H70" s="31" t="s">
        <v>116</v>
      </c>
      <c r="I70" s="27" t="s">
        <v>1497</v>
      </c>
      <c r="J70" s="17">
        <v>33</v>
      </c>
      <c r="N70" s="7">
        <v>33</v>
      </c>
      <c r="W70" s="7"/>
    </row>
    <row r="71" spans="1:23" ht="12.75">
      <c r="A71" s="4">
        <v>69</v>
      </c>
      <c r="B71" s="7">
        <v>437</v>
      </c>
      <c r="C71" s="18"/>
      <c r="D71" s="26" t="s">
        <v>1121</v>
      </c>
      <c r="E71" s="26" t="s">
        <v>135</v>
      </c>
      <c r="F71" s="29" t="s">
        <v>108</v>
      </c>
      <c r="G71" s="31" t="s">
        <v>1122</v>
      </c>
      <c r="H71" s="31" t="s">
        <v>116</v>
      </c>
      <c r="I71" s="27" t="s">
        <v>1123</v>
      </c>
      <c r="J71" s="17">
        <v>33</v>
      </c>
      <c r="K71" s="7">
        <v>33</v>
      </c>
      <c r="W71" s="7"/>
    </row>
    <row r="72" spans="1:23" ht="12.75">
      <c r="A72" s="4">
        <v>70</v>
      </c>
      <c r="B72" s="7">
        <v>487</v>
      </c>
      <c r="C72" s="18"/>
      <c r="D72" s="26" t="s">
        <v>1724</v>
      </c>
      <c r="E72" s="26" t="s">
        <v>173</v>
      </c>
      <c r="F72" s="29" t="s">
        <v>112</v>
      </c>
      <c r="G72" s="31" t="s">
        <v>1725</v>
      </c>
      <c r="H72" s="31" t="s">
        <v>116</v>
      </c>
      <c r="I72" s="27" t="s">
        <v>1726</v>
      </c>
      <c r="J72" s="17">
        <v>32</v>
      </c>
      <c r="R72" s="7">
        <v>32</v>
      </c>
      <c r="W72" s="7"/>
    </row>
    <row r="73" spans="1:23" ht="12.75">
      <c r="A73" s="4">
        <v>71</v>
      </c>
      <c r="B73" s="7">
        <v>483</v>
      </c>
      <c r="C73" s="18"/>
      <c r="D73" s="26" t="s">
        <v>1727</v>
      </c>
      <c r="E73" s="26" t="s">
        <v>1728</v>
      </c>
      <c r="F73" s="29" t="s">
        <v>119</v>
      </c>
      <c r="G73" s="31" t="s">
        <v>1729</v>
      </c>
      <c r="H73" s="31" t="s">
        <v>116</v>
      </c>
      <c r="I73" s="27" t="s">
        <v>1730</v>
      </c>
      <c r="J73" s="17">
        <v>31</v>
      </c>
      <c r="R73" s="7">
        <v>31</v>
      </c>
      <c r="W73" s="7"/>
    </row>
    <row r="74" spans="1:23" ht="12.75">
      <c r="A74" s="4">
        <v>72</v>
      </c>
      <c r="B74" s="7">
        <v>438</v>
      </c>
      <c r="C74" s="26"/>
      <c r="D74" s="26" t="s">
        <v>1127</v>
      </c>
      <c r="E74" s="34" t="s">
        <v>117</v>
      </c>
      <c r="F74" s="29" t="s">
        <v>107</v>
      </c>
      <c r="G74" s="38" t="s">
        <v>1128</v>
      </c>
      <c r="H74" s="36" t="s">
        <v>72</v>
      </c>
      <c r="I74" s="27" t="s">
        <v>1129</v>
      </c>
      <c r="J74" s="17">
        <v>31</v>
      </c>
      <c r="K74" s="7">
        <v>31</v>
      </c>
      <c r="W74" s="7"/>
    </row>
    <row r="75" spans="1:23" ht="12.75">
      <c r="A75" s="4">
        <v>73</v>
      </c>
      <c r="B75" s="7">
        <v>486</v>
      </c>
      <c r="C75" s="18"/>
      <c r="D75" s="26" t="s">
        <v>1731</v>
      </c>
      <c r="E75" s="26" t="s">
        <v>173</v>
      </c>
      <c r="F75" s="29" t="s">
        <v>56</v>
      </c>
      <c r="G75" s="31" t="s">
        <v>1732</v>
      </c>
      <c r="H75" s="31" t="s">
        <v>72</v>
      </c>
      <c r="I75" s="27" t="s">
        <v>1733</v>
      </c>
      <c r="J75" s="17">
        <v>30</v>
      </c>
      <c r="R75" s="7">
        <v>30</v>
      </c>
      <c r="W75" s="7"/>
    </row>
    <row r="76" spans="1:23" ht="12.75">
      <c r="A76" s="4">
        <v>74</v>
      </c>
      <c r="B76" s="7">
        <v>469</v>
      </c>
      <c r="C76" s="18"/>
      <c r="D76" s="26" t="s">
        <v>1498</v>
      </c>
      <c r="E76" s="26" t="s">
        <v>645</v>
      </c>
      <c r="F76" s="29" t="s">
        <v>107</v>
      </c>
      <c r="G76" s="31" t="s">
        <v>1499</v>
      </c>
      <c r="H76" s="31" t="s">
        <v>72</v>
      </c>
      <c r="I76" s="27" t="s">
        <v>1500</v>
      </c>
      <c r="J76" s="17">
        <v>30</v>
      </c>
      <c r="N76" s="7">
        <v>30</v>
      </c>
      <c r="W76" s="7"/>
    </row>
    <row r="77" spans="1:23" ht="12.75">
      <c r="A77" s="4">
        <v>75</v>
      </c>
      <c r="B77" s="7">
        <v>494</v>
      </c>
      <c r="C77" s="18"/>
      <c r="D77" s="26" t="s">
        <v>1501</v>
      </c>
      <c r="E77" s="26" t="s">
        <v>1502</v>
      </c>
      <c r="F77" s="29">
        <v>0</v>
      </c>
      <c r="G77" s="31" t="s">
        <v>38</v>
      </c>
      <c r="H77" s="31" t="s">
        <v>72</v>
      </c>
      <c r="I77" s="27">
        <v>26523</v>
      </c>
      <c r="J77" s="17">
        <v>28</v>
      </c>
      <c r="N77" s="7">
        <v>28</v>
      </c>
      <c r="W77" s="7"/>
    </row>
    <row r="78" spans="1:23" ht="12.75">
      <c r="A78" s="4">
        <v>76</v>
      </c>
      <c r="B78" s="7">
        <v>457</v>
      </c>
      <c r="C78" s="18"/>
      <c r="D78" s="26" t="s">
        <v>1370</v>
      </c>
      <c r="E78" s="26" t="s">
        <v>370</v>
      </c>
      <c r="F78" s="29" t="s">
        <v>28</v>
      </c>
      <c r="G78" s="31" t="s">
        <v>1371</v>
      </c>
      <c r="H78" s="31" t="s">
        <v>72</v>
      </c>
      <c r="I78" s="27" t="s">
        <v>1372</v>
      </c>
      <c r="J78" s="17">
        <v>28</v>
      </c>
      <c r="M78" s="7">
        <v>28</v>
      </c>
      <c r="W78" s="7"/>
    </row>
    <row r="79" spans="1:23" ht="12.75">
      <c r="A79" s="4">
        <v>77</v>
      </c>
      <c r="B79" s="7">
        <v>470</v>
      </c>
      <c r="C79" s="18"/>
      <c r="D79" s="26" t="s">
        <v>1503</v>
      </c>
      <c r="E79" s="26" t="s">
        <v>118</v>
      </c>
      <c r="F79" s="29" t="s">
        <v>112</v>
      </c>
      <c r="G79" s="31" t="s">
        <v>1504</v>
      </c>
      <c r="H79" s="31" t="s">
        <v>72</v>
      </c>
      <c r="I79" s="27" t="s">
        <v>1505</v>
      </c>
      <c r="J79" s="17">
        <v>26</v>
      </c>
      <c r="N79" s="7">
        <v>26</v>
      </c>
      <c r="W79" s="7"/>
    </row>
    <row r="80" spans="1:23" ht="12.75">
      <c r="A80" s="4">
        <v>78</v>
      </c>
      <c r="B80" s="7">
        <v>446</v>
      </c>
      <c r="C80" s="18"/>
      <c r="D80" s="26" t="s">
        <v>211</v>
      </c>
      <c r="E80" s="26" t="s">
        <v>203</v>
      </c>
      <c r="F80" s="29" t="s">
        <v>119</v>
      </c>
      <c r="G80" s="31" t="s">
        <v>1131</v>
      </c>
      <c r="H80" s="31" t="s">
        <v>72</v>
      </c>
      <c r="I80" s="27" t="s">
        <v>1132</v>
      </c>
      <c r="J80" s="17">
        <v>25</v>
      </c>
      <c r="L80" s="7">
        <v>25</v>
      </c>
      <c r="W80" s="7"/>
    </row>
    <row r="81" spans="1:23" ht="12.75">
      <c r="A81" s="4">
        <v>79</v>
      </c>
      <c r="B81" s="7">
        <v>492</v>
      </c>
      <c r="C81" s="26"/>
      <c r="D81" s="26" t="s">
        <v>1133</v>
      </c>
      <c r="E81" s="34" t="s">
        <v>1134</v>
      </c>
      <c r="F81" s="29">
        <v>0</v>
      </c>
      <c r="G81" s="38" t="s">
        <v>38</v>
      </c>
      <c r="H81" s="36" t="s">
        <v>72</v>
      </c>
      <c r="I81" s="27">
        <v>28712</v>
      </c>
      <c r="J81" s="17">
        <v>24</v>
      </c>
      <c r="K81" s="7">
        <v>24</v>
      </c>
      <c r="W81" s="7"/>
    </row>
    <row r="82" spans="1:23" ht="12.75">
      <c r="A82" s="4">
        <v>80</v>
      </c>
      <c r="B82" s="7">
        <v>473</v>
      </c>
      <c r="C82" s="26"/>
      <c r="D82" s="26" t="s">
        <v>1506</v>
      </c>
      <c r="E82" s="34" t="s">
        <v>133</v>
      </c>
      <c r="F82" s="29" t="s">
        <v>107</v>
      </c>
      <c r="G82" s="38" t="s">
        <v>1507</v>
      </c>
      <c r="H82" s="36" t="s">
        <v>72</v>
      </c>
      <c r="I82" s="27" t="s">
        <v>1087</v>
      </c>
      <c r="J82" s="17">
        <v>23</v>
      </c>
      <c r="N82" s="7">
        <v>23</v>
      </c>
      <c r="W82" s="7"/>
    </row>
    <row r="83" spans="1:23" ht="12.75">
      <c r="A83" s="4">
        <v>81</v>
      </c>
      <c r="B83" s="7">
        <v>471</v>
      </c>
      <c r="C83" s="26"/>
      <c r="D83" s="26" t="s">
        <v>1508</v>
      </c>
      <c r="E83" s="34" t="s">
        <v>173</v>
      </c>
      <c r="F83" s="29" t="s">
        <v>119</v>
      </c>
      <c r="G83" s="38" t="s">
        <v>1509</v>
      </c>
      <c r="H83" s="36" t="s">
        <v>72</v>
      </c>
      <c r="I83" s="27" t="s">
        <v>1510</v>
      </c>
      <c r="J83" s="17">
        <v>21</v>
      </c>
      <c r="N83" s="7">
        <v>21</v>
      </c>
      <c r="W83" s="7"/>
    </row>
    <row r="84" spans="1:23" ht="12.75">
      <c r="A84" s="4">
        <v>82</v>
      </c>
      <c r="B84" s="7">
        <v>463</v>
      </c>
      <c r="C84" s="26"/>
      <c r="D84" s="26" t="s">
        <v>1379</v>
      </c>
      <c r="E84" s="34" t="s">
        <v>370</v>
      </c>
      <c r="F84" s="29" t="s">
        <v>107</v>
      </c>
      <c r="G84" s="38">
        <v>43224520038</v>
      </c>
      <c r="H84" s="36" t="s">
        <v>72</v>
      </c>
      <c r="I84" s="27">
        <v>27714</v>
      </c>
      <c r="J84" s="17">
        <v>21</v>
      </c>
      <c r="M84" s="7">
        <v>21</v>
      </c>
      <c r="W84" s="7"/>
    </row>
    <row r="85" spans="1:23" ht="12.75">
      <c r="A85" s="4">
        <v>83</v>
      </c>
      <c r="B85" s="7">
        <v>462</v>
      </c>
      <c r="C85" s="26"/>
      <c r="D85" s="26" t="s">
        <v>1511</v>
      </c>
      <c r="E85" s="34" t="s">
        <v>645</v>
      </c>
      <c r="F85" s="29" t="s">
        <v>107</v>
      </c>
      <c r="G85" s="38" t="s">
        <v>1512</v>
      </c>
      <c r="H85" s="36" t="s">
        <v>72</v>
      </c>
      <c r="I85" s="27" t="s">
        <v>1513</v>
      </c>
      <c r="J85" s="17">
        <v>20</v>
      </c>
      <c r="N85" s="7">
        <v>20</v>
      </c>
      <c r="W85" s="7"/>
    </row>
    <row r="86" spans="1:23" ht="12.75">
      <c r="A86" s="4">
        <v>84</v>
      </c>
      <c r="B86" s="7">
        <v>496</v>
      </c>
      <c r="C86" s="26"/>
      <c r="D86" s="26" t="s">
        <v>1734</v>
      </c>
      <c r="E86" s="34" t="s">
        <v>1735</v>
      </c>
      <c r="F86" s="29">
        <v>0</v>
      </c>
      <c r="G86" s="38" t="s">
        <v>38</v>
      </c>
      <c r="H86" s="36" t="s">
        <v>116</v>
      </c>
      <c r="I86" s="27">
        <v>22837</v>
      </c>
      <c r="J86" s="17">
        <v>5</v>
      </c>
      <c r="R86" s="7">
        <v>5</v>
      </c>
      <c r="W86" s="7"/>
    </row>
    <row r="87" spans="1:23" ht="12.75">
      <c r="A87" s="4">
        <v>85</v>
      </c>
      <c r="B87" s="7">
        <v>466</v>
      </c>
      <c r="C87" s="26"/>
      <c r="D87" s="26" t="s">
        <v>1514</v>
      </c>
      <c r="E87" s="34" t="s">
        <v>7</v>
      </c>
      <c r="F87" s="29" t="s">
        <v>112</v>
      </c>
      <c r="G87" s="38" t="s">
        <v>1515</v>
      </c>
      <c r="H87" s="36" t="s">
        <v>72</v>
      </c>
      <c r="I87" s="27" t="s">
        <v>1510</v>
      </c>
      <c r="J87" s="17">
        <v>5</v>
      </c>
      <c r="N87" s="7">
        <v>5</v>
      </c>
      <c r="W87" s="7"/>
    </row>
    <row r="88" spans="1:23" ht="12.75">
      <c r="A88" s="4">
        <v>86</v>
      </c>
      <c r="B88" s="7">
        <v>451</v>
      </c>
      <c r="C88" s="26"/>
      <c r="D88" s="26" t="s">
        <v>379</v>
      </c>
      <c r="E88" s="26" t="s">
        <v>163</v>
      </c>
      <c r="F88" s="29" t="s">
        <v>111</v>
      </c>
      <c r="G88" s="29" t="s">
        <v>1145</v>
      </c>
      <c r="H88" s="31" t="s">
        <v>72</v>
      </c>
      <c r="I88" s="27" t="s">
        <v>380</v>
      </c>
      <c r="J88" s="17">
        <v>5</v>
      </c>
      <c r="L88" s="7">
        <v>5</v>
      </c>
      <c r="W88" s="7"/>
    </row>
    <row r="89" spans="1:23" ht="12.75">
      <c r="A89" s="4">
        <v>87</v>
      </c>
      <c r="B89" s="7">
        <v>452</v>
      </c>
      <c r="C89" s="26"/>
      <c r="D89" s="26" t="s">
        <v>1146</v>
      </c>
      <c r="E89" s="34" t="s">
        <v>48</v>
      </c>
      <c r="F89" s="29" t="s">
        <v>107</v>
      </c>
      <c r="G89" s="38" t="s">
        <v>1147</v>
      </c>
      <c r="H89" s="36" t="s">
        <v>116</v>
      </c>
      <c r="I89" s="27" t="s">
        <v>1148</v>
      </c>
      <c r="J89" s="17">
        <v>5</v>
      </c>
      <c r="L89" s="7">
        <v>5</v>
      </c>
      <c r="W89" s="7"/>
    </row>
    <row r="90" spans="4:23" ht="12.75">
      <c r="D90" s="34"/>
      <c r="E90" s="34"/>
      <c r="F90" s="35"/>
      <c r="G90" s="35"/>
      <c r="H90" s="36"/>
      <c r="I90" s="27"/>
      <c r="W90" s="7"/>
    </row>
    <row r="91" spans="3:23" ht="12.75">
      <c r="C91" s="26"/>
      <c r="D91" s="26"/>
      <c r="E91" s="34"/>
      <c r="F91" s="29"/>
      <c r="G91" s="38"/>
      <c r="H91" s="36"/>
      <c r="I91" s="27"/>
      <c r="W91" s="7"/>
    </row>
    <row r="92" spans="3:23" ht="12.75">
      <c r="C92" s="26"/>
      <c r="D92" s="26"/>
      <c r="E92" s="34"/>
      <c r="F92" s="29"/>
      <c r="G92" s="38"/>
      <c r="H92" s="36"/>
      <c r="I92" s="27"/>
      <c r="W92" s="7"/>
    </row>
    <row r="93" spans="3:23" ht="12.75">
      <c r="C93" s="26"/>
      <c r="D93" s="26"/>
      <c r="E93" s="34"/>
      <c r="F93" s="29"/>
      <c r="G93" s="38"/>
      <c r="H93" s="36"/>
      <c r="I93" s="27"/>
      <c r="W93" s="7"/>
    </row>
    <row r="94" spans="4:23" ht="12.75">
      <c r="D94" s="34"/>
      <c r="E94" s="34"/>
      <c r="F94" s="35"/>
      <c r="G94" s="35"/>
      <c r="H94" s="36"/>
      <c r="I94" s="27"/>
      <c r="W94" s="7"/>
    </row>
    <row r="95" spans="3:23" ht="12.75">
      <c r="C95" s="26"/>
      <c r="D95" s="26"/>
      <c r="E95" s="34"/>
      <c r="F95" s="29"/>
      <c r="G95" s="38"/>
      <c r="H95" s="36"/>
      <c r="I95" s="27"/>
      <c r="W95" s="7"/>
    </row>
    <row r="96" spans="4:23" ht="12.75">
      <c r="D96" s="34"/>
      <c r="E96" s="34"/>
      <c r="F96" s="35"/>
      <c r="G96" s="35"/>
      <c r="H96" s="36"/>
      <c r="I96" s="27"/>
      <c r="W96" s="7"/>
    </row>
    <row r="97" spans="4:23" ht="12.75">
      <c r="D97" s="34"/>
      <c r="E97" s="34"/>
      <c r="F97" s="35"/>
      <c r="G97" s="35"/>
      <c r="H97" s="36"/>
      <c r="I97" s="27"/>
      <c r="W97" s="7"/>
    </row>
    <row r="98" spans="3:23" ht="12.75">
      <c r="C98" s="26"/>
      <c r="D98" s="26"/>
      <c r="E98" s="34"/>
      <c r="F98" s="29"/>
      <c r="G98" s="38"/>
      <c r="H98" s="36"/>
      <c r="I98" s="27"/>
      <c r="W98" s="7"/>
    </row>
    <row r="99" spans="3:23" ht="12.75">
      <c r="C99" s="26"/>
      <c r="D99" s="26"/>
      <c r="E99" s="34"/>
      <c r="F99" s="29"/>
      <c r="G99" s="38"/>
      <c r="H99" s="36"/>
      <c r="I99" s="27"/>
      <c r="W99" s="7"/>
    </row>
    <row r="100" spans="3:23" ht="12.75">
      <c r="C100" s="26"/>
      <c r="D100" s="26"/>
      <c r="E100" s="34"/>
      <c r="F100" s="29"/>
      <c r="G100" s="38"/>
      <c r="H100" s="36"/>
      <c r="I100" s="27"/>
      <c r="W100" s="7"/>
    </row>
    <row r="101" spans="3:23" ht="12.75">
      <c r="C101" s="26"/>
      <c r="D101" s="26"/>
      <c r="E101" s="34"/>
      <c r="F101" s="29"/>
      <c r="G101" s="38"/>
      <c r="H101" s="36"/>
      <c r="I101" s="27"/>
      <c r="W101" s="7"/>
    </row>
    <row r="102" spans="3:23" ht="12.75">
      <c r="C102" s="26"/>
      <c r="D102" s="26"/>
      <c r="E102" s="34"/>
      <c r="F102" s="29"/>
      <c r="G102" s="38"/>
      <c r="H102" s="36"/>
      <c r="I102" s="27"/>
      <c r="W102" s="7"/>
    </row>
    <row r="103" spans="3:23" ht="12.75">
      <c r="C103" s="26"/>
      <c r="D103" s="26"/>
      <c r="E103" s="34"/>
      <c r="F103" s="29"/>
      <c r="G103" s="38"/>
      <c r="H103" s="36"/>
      <c r="I103" s="27"/>
      <c r="W103" s="7"/>
    </row>
    <row r="104" spans="4:23" ht="12.75">
      <c r="D104" s="34"/>
      <c r="E104" s="34"/>
      <c r="F104" s="35"/>
      <c r="G104" s="35"/>
      <c r="H104" s="36"/>
      <c r="I104" s="27"/>
      <c r="W104" s="7"/>
    </row>
    <row r="105" spans="4:23" ht="12.75">
      <c r="D105" s="34"/>
      <c r="E105" s="34"/>
      <c r="F105" s="35"/>
      <c r="G105" s="35"/>
      <c r="H105" s="36"/>
      <c r="I105" s="27"/>
      <c r="W105" s="7"/>
    </row>
    <row r="106" spans="3:23" ht="12.75">
      <c r="C106" s="26"/>
      <c r="D106" s="26"/>
      <c r="E106" s="34"/>
      <c r="F106" s="29"/>
      <c r="G106" s="38"/>
      <c r="H106" s="36"/>
      <c r="I106" s="27"/>
      <c r="W106" s="7"/>
    </row>
    <row r="107" spans="3:23" ht="12.75">
      <c r="C107" s="26"/>
      <c r="D107" s="26"/>
      <c r="E107" s="34"/>
      <c r="F107" s="29"/>
      <c r="G107" s="38"/>
      <c r="H107" s="36"/>
      <c r="I107" s="27"/>
      <c r="W107" s="7"/>
    </row>
    <row r="108" spans="3:23" ht="12.75">
      <c r="C108" s="26"/>
      <c r="D108" s="26"/>
      <c r="E108" s="34"/>
      <c r="F108" s="29"/>
      <c r="G108" s="38"/>
      <c r="H108" s="36"/>
      <c r="I108" s="27"/>
      <c r="W108" s="7"/>
    </row>
    <row r="109" spans="3:23" ht="12.75">
      <c r="C109" s="26"/>
      <c r="D109" s="26"/>
      <c r="E109" s="34"/>
      <c r="F109" s="29"/>
      <c r="G109" s="38"/>
      <c r="H109" s="36"/>
      <c r="I109" s="27"/>
      <c r="W109" s="7"/>
    </row>
    <row r="110" spans="3:23" ht="12.75">
      <c r="C110" s="26"/>
      <c r="D110" s="26"/>
      <c r="E110" s="34"/>
      <c r="F110" s="29"/>
      <c r="G110" s="38"/>
      <c r="H110" s="36"/>
      <c r="I110" s="27"/>
      <c r="W110" s="7"/>
    </row>
    <row r="111" spans="3:23" ht="12.75">
      <c r="C111" s="4"/>
      <c r="D111" s="26"/>
      <c r="E111" s="34"/>
      <c r="F111" s="29"/>
      <c r="G111" s="38"/>
      <c r="H111" s="36"/>
      <c r="I111" s="27"/>
      <c r="W111" s="7"/>
    </row>
    <row r="112" spans="3:23" ht="12.75">
      <c r="C112" s="26"/>
      <c r="D112" s="26"/>
      <c r="E112" s="34"/>
      <c r="F112" s="29"/>
      <c r="G112" s="38"/>
      <c r="H112" s="36"/>
      <c r="I112" s="27"/>
      <c r="W112" s="7"/>
    </row>
    <row r="113" spans="3:23" ht="12.75">
      <c r="C113" s="26"/>
      <c r="D113" s="26"/>
      <c r="E113" s="34"/>
      <c r="F113" s="29"/>
      <c r="G113" s="38"/>
      <c r="H113" s="36"/>
      <c r="I113" s="27"/>
      <c r="W113" s="7"/>
    </row>
    <row r="114" spans="3:23" ht="12.75">
      <c r="C114" s="26"/>
      <c r="D114" s="26"/>
      <c r="E114" s="26"/>
      <c r="F114" s="29"/>
      <c r="G114" s="29"/>
      <c r="H114" s="31"/>
      <c r="I114" s="27"/>
      <c r="W114" s="7"/>
    </row>
    <row r="115" spans="3:23" ht="12.75">
      <c r="C115" s="26"/>
      <c r="D115" s="26"/>
      <c r="E115" s="26"/>
      <c r="F115" s="29"/>
      <c r="G115" s="29"/>
      <c r="H115" s="31"/>
      <c r="I115" s="27"/>
      <c r="W115" s="7"/>
    </row>
    <row r="116" spans="3:23" ht="12.75">
      <c r="C116" s="26"/>
      <c r="D116" s="26"/>
      <c r="E116" s="26"/>
      <c r="F116" s="29"/>
      <c r="G116" s="29"/>
      <c r="H116" s="31"/>
      <c r="I116" s="27"/>
      <c r="W116" s="7"/>
    </row>
    <row r="117" spans="4:23" ht="12.75">
      <c r="D117" s="26"/>
      <c r="E117" s="26"/>
      <c r="F117" s="29"/>
      <c r="G117" s="29"/>
      <c r="H117" s="31"/>
      <c r="I117" s="27"/>
      <c r="W117" s="7"/>
    </row>
    <row r="118" spans="4:23" ht="12.75">
      <c r="D118" s="34"/>
      <c r="E118" s="34"/>
      <c r="F118" s="35"/>
      <c r="G118" s="35"/>
      <c r="H118" s="36"/>
      <c r="I118" s="27"/>
      <c r="W118" s="7"/>
    </row>
    <row r="119" spans="3:23" ht="12.75">
      <c r="C119" s="26"/>
      <c r="D119" s="26"/>
      <c r="E119" s="26"/>
      <c r="F119" s="29"/>
      <c r="G119" s="29"/>
      <c r="H119" s="31"/>
      <c r="I119" s="27"/>
      <c r="W119" s="7"/>
    </row>
    <row r="120" spans="3:23" ht="12.75">
      <c r="C120" s="26"/>
      <c r="D120" s="26"/>
      <c r="E120" s="26"/>
      <c r="F120" s="29"/>
      <c r="G120" s="29"/>
      <c r="H120" s="31"/>
      <c r="I120" s="27"/>
      <c r="W120" s="7"/>
    </row>
    <row r="121" spans="4:23" ht="12.75">
      <c r="D121" s="34"/>
      <c r="E121" s="34"/>
      <c r="F121" s="35"/>
      <c r="G121" s="35"/>
      <c r="H121" s="36"/>
      <c r="I121" s="27"/>
      <c r="W121" s="7"/>
    </row>
    <row r="122" spans="3:23" ht="12.75">
      <c r="C122" s="26"/>
      <c r="D122" s="26"/>
      <c r="E122" s="26"/>
      <c r="F122" s="29"/>
      <c r="G122" s="29"/>
      <c r="H122" s="31"/>
      <c r="I122" s="27"/>
      <c r="W122" s="7"/>
    </row>
    <row r="123" spans="3:23" ht="12.75">
      <c r="C123" s="26"/>
      <c r="D123" s="26"/>
      <c r="E123" s="26"/>
      <c r="F123" s="35"/>
      <c r="G123" s="29"/>
      <c r="H123" s="31"/>
      <c r="I123" s="27"/>
      <c r="W123" s="7"/>
    </row>
    <row r="124" spans="4:23" ht="12.75">
      <c r="D124" s="34"/>
      <c r="E124" s="34"/>
      <c r="F124" s="35"/>
      <c r="G124" s="35"/>
      <c r="H124" s="36"/>
      <c r="I124" s="27"/>
      <c r="W124" s="7"/>
    </row>
    <row r="125" spans="4:23" ht="12.75">
      <c r="D125" s="34"/>
      <c r="E125" s="34"/>
      <c r="F125" s="35"/>
      <c r="G125" s="35"/>
      <c r="H125" s="36"/>
      <c r="I125" s="27"/>
      <c r="W125" s="7"/>
    </row>
    <row r="126" spans="3:23" ht="12.75">
      <c r="C126" s="26"/>
      <c r="D126" s="26"/>
      <c r="E126" s="26"/>
      <c r="F126" s="29"/>
      <c r="G126" s="29"/>
      <c r="H126" s="31"/>
      <c r="I126" s="27"/>
      <c r="W126" s="7"/>
    </row>
    <row r="127" spans="3:23" ht="12.75">
      <c r="C127" s="26"/>
      <c r="D127" s="26"/>
      <c r="E127" s="26"/>
      <c r="F127" s="29"/>
      <c r="G127" s="29"/>
      <c r="H127" s="31"/>
      <c r="I127" s="27"/>
      <c r="W127" s="7"/>
    </row>
    <row r="128" spans="4:23" ht="12.75">
      <c r="D128" s="26"/>
      <c r="E128" s="26"/>
      <c r="F128" s="29"/>
      <c r="G128" s="29"/>
      <c r="H128" s="31"/>
      <c r="I128" s="27"/>
      <c r="W128" s="7"/>
    </row>
    <row r="129" spans="3:23" ht="12.75">
      <c r="C129" s="26"/>
      <c r="D129" s="26"/>
      <c r="E129" s="26"/>
      <c r="F129" s="29"/>
      <c r="G129" s="29"/>
      <c r="H129" s="31"/>
      <c r="I129" s="27"/>
      <c r="W129" s="7"/>
    </row>
    <row r="130" spans="4:23" ht="12.75">
      <c r="D130" s="26"/>
      <c r="E130" s="26"/>
      <c r="F130" s="29"/>
      <c r="G130" s="29"/>
      <c r="H130" s="31"/>
      <c r="I130" s="27"/>
      <c r="W130" s="7"/>
    </row>
    <row r="131" spans="3:23" ht="12.75">
      <c r="C131" s="26"/>
      <c r="D131" s="26"/>
      <c r="E131" s="26"/>
      <c r="F131" s="29"/>
      <c r="G131" s="29"/>
      <c r="H131" s="31"/>
      <c r="I131" s="27"/>
      <c r="W131" s="7"/>
    </row>
    <row r="132" spans="3:23" ht="12.75">
      <c r="C132" s="26"/>
      <c r="D132" s="26"/>
      <c r="E132" s="26"/>
      <c r="F132" s="29"/>
      <c r="G132" s="29"/>
      <c r="H132" s="31"/>
      <c r="I132" s="27"/>
      <c r="W132" s="7"/>
    </row>
    <row r="133" spans="4:9" ht="12.75">
      <c r="D133" s="26"/>
      <c r="E133" s="26"/>
      <c r="F133" s="29"/>
      <c r="G133" s="29"/>
      <c r="H133" s="31"/>
      <c r="I133" s="27"/>
    </row>
    <row r="134" spans="4:9" ht="12.75">
      <c r="D134" s="23"/>
      <c r="E134" s="34"/>
      <c r="F134" s="35"/>
      <c r="G134" s="35"/>
      <c r="H134" s="36"/>
      <c r="I134" s="24"/>
    </row>
    <row r="135" spans="4:9" ht="12.75">
      <c r="D135" s="34"/>
      <c r="E135" s="34"/>
      <c r="F135" s="35"/>
      <c r="G135" s="35"/>
      <c r="H135" s="36"/>
      <c r="I135" s="36"/>
    </row>
    <row r="136" spans="4:19" ht="12.75">
      <c r="D136" s="26"/>
      <c r="E136" s="26"/>
      <c r="F136" s="29"/>
      <c r="G136" s="29"/>
      <c r="H136" s="31"/>
      <c r="I136" s="31"/>
      <c r="S136" s="22"/>
    </row>
    <row r="137" spans="4:9" ht="12.75">
      <c r="D137" s="34"/>
      <c r="E137" s="34"/>
      <c r="F137" s="35"/>
      <c r="G137" s="35"/>
      <c r="H137" s="36"/>
      <c r="I137" s="36"/>
    </row>
    <row r="138" spans="4:19" ht="12.75">
      <c r="D138" s="34"/>
      <c r="E138" s="34"/>
      <c r="F138" s="35"/>
      <c r="G138" s="35"/>
      <c r="H138" s="36"/>
      <c r="I138" s="36"/>
      <c r="S138" s="22"/>
    </row>
    <row r="139" spans="4:9" ht="12.75">
      <c r="D139" s="26"/>
      <c r="E139" s="26"/>
      <c r="F139" s="29"/>
      <c r="G139" s="29"/>
      <c r="H139" s="31"/>
      <c r="I139" s="31"/>
    </row>
    <row r="140" spans="4:9" ht="12.75">
      <c r="D140" s="26"/>
      <c r="E140" s="26"/>
      <c r="F140" s="29"/>
      <c r="G140" s="29"/>
      <c r="H140" s="31"/>
      <c r="I140" s="31"/>
    </row>
    <row r="141" spans="4:9" ht="12.75">
      <c r="D141" s="34"/>
      <c r="E141" s="34"/>
      <c r="F141" s="35"/>
      <c r="G141" s="35"/>
      <c r="H141" s="36"/>
      <c r="I141" s="36"/>
    </row>
    <row r="142" spans="4:9" ht="12.75">
      <c r="D142" s="26"/>
      <c r="E142" s="26"/>
      <c r="F142" s="29"/>
      <c r="G142" s="29"/>
      <c r="H142" s="31"/>
      <c r="I142" s="31"/>
    </row>
    <row r="143" spans="4:9" ht="12.75">
      <c r="D143" s="26"/>
      <c r="E143" s="26"/>
      <c r="F143" s="29"/>
      <c r="G143" s="29"/>
      <c r="H143" s="31"/>
      <c r="I143" s="31"/>
    </row>
    <row r="144" spans="4:9" ht="12.75">
      <c r="D144" s="34"/>
      <c r="E144" s="34"/>
      <c r="F144" s="35"/>
      <c r="G144" s="35"/>
      <c r="H144" s="36"/>
      <c r="I144" s="36"/>
    </row>
    <row r="145" spans="4:22" ht="12.75">
      <c r="D145" s="26"/>
      <c r="E145" s="26"/>
      <c r="F145" s="29"/>
      <c r="G145" s="29"/>
      <c r="H145" s="31"/>
      <c r="I145" s="31"/>
      <c r="T145" s="22"/>
      <c r="U145" s="22"/>
      <c r="V145" s="22"/>
    </row>
    <row r="146" spans="4:9" ht="12.75">
      <c r="D146" s="26"/>
      <c r="E146" s="26"/>
      <c r="F146" s="29"/>
      <c r="G146" s="29"/>
      <c r="H146" s="31"/>
      <c r="I146" s="31"/>
    </row>
    <row r="147" spans="4:9" ht="12.75">
      <c r="D147" s="26"/>
      <c r="E147" s="26"/>
      <c r="F147" s="29"/>
      <c r="G147" s="29"/>
      <c r="H147" s="31"/>
      <c r="I147" s="31"/>
    </row>
    <row r="148" spans="4:9" ht="12.75">
      <c r="D148" s="26"/>
      <c r="E148" s="26"/>
      <c r="F148" s="29"/>
      <c r="G148" s="29"/>
      <c r="H148" s="31"/>
      <c r="I148" s="31"/>
    </row>
    <row r="149" spans="4:9" ht="12.75">
      <c r="D149" s="34"/>
      <c r="E149" s="34"/>
      <c r="F149" s="35"/>
      <c r="G149" s="35"/>
      <c r="H149" s="36"/>
      <c r="I149" s="36"/>
    </row>
    <row r="150" spans="4:9" ht="12.75">
      <c r="D150" s="26"/>
      <c r="E150" s="26"/>
      <c r="F150" s="29"/>
      <c r="G150" s="29"/>
      <c r="H150" s="31"/>
      <c r="I150" s="31"/>
    </row>
    <row r="151" spans="4:9" ht="12.75">
      <c r="D151" s="26"/>
      <c r="E151" s="26"/>
      <c r="F151" s="29"/>
      <c r="G151" s="29"/>
      <c r="H151" s="31"/>
      <c r="I151" s="31"/>
    </row>
    <row r="152" spans="4:9" ht="12.75">
      <c r="D152" s="26"/>
      <c r="E152" s="26"/>
      <c r="F152" s="29"/>
      <c r="G152" s="29"/>
      <c r="H152" s="31"/>
      <c r="I152" s="31"/>
    </row>
    <row r="153" spans="4:19" ht="12.75">
      <c r="D153" s="26"/>
      <c r="E153" s="26"/>
      <c r="F153" s="29"/>
      <c r="G153" s="29"/>
      <c r="H153" s="31"/>
      <c r="I153" s="31"/>
      <c r="S153" s="22"/>
    </row>
    <row r="154" spans="4:9" ht="12.75">
      <c r="D154" s="34"/>
      <c r="E154" s="34"/>
      <c r="F154" s="35"/>
      <c r="G154" s="35"/>
      <c r="H154" s="36"/>
      <c r="I154" s="36"/>
    </row>
    <row r="155" spans="4:9" ht="12.75">
      <c r="D155" s="34"/>
      <c r="E155" s="34"/>
      <c r="F155" s="35"/>
      <c r="G155" s="35"/>
      <c r="H155" s="36"/>
      <c r="I155" s="36"/>
    </row>
    <row r="156" spans="4:9" ht="12.75">
      <c r="D156" s="34"/>
      <c r="E156" s="34"/>
      <c r="F156" s="35"/>
      <c r="G156" s="35"/>
      <c r="H156" s="36"/>
      <c r="I156" s="36"/>
    </row>
    <row r="157" spans="4:9" ht="12.75">
      <c r="D157" s="34"/>
      <c r="E157" s="34"/>
      <c r="F157" s="35"/>
      <c r="G157" s="35"/>
      <c r="H157" s="36"/>
      <c r="I157" s="36"/>
    </row>
    <row r="158" spans="4:9" ht="12.75">
      <c r="D158" s="26"/>
      <c r="E158" s="26"/>
      <c r="F158" s="29"/>
      <c r="G158" s="29"/>
      <c r="H158" s="31"/>
      <c r="I158" s="31"/>
    </row>
    <row r="159" spans="4:9" ht="12.75">
      <c r="D159" s="26"/>
      <c r="E159" s="26"/>
      <c r="F159" s="29"/>
      <c r="G159" s="29"/>
      <c r="H159" s="31"/>
      <c r="I159" s="31"/>
    </row>
    <row r="160" spans="4:9" ht="12.75">
      <c r="D160" s="26"/>
      <c r="E160" s="26"/>
      <c r="F160" s="29"/>
      <c r="G160" s="29"/>
      <c r="H160" s="31"/>
      <c r="I160" s="31"/>
    </row>
    <row r="161" spans="4:9" ht="12.75">
      <c r="D161" s="26"/>
      <c r="E161" s="26"/>
      <c r="F161" s="29"/>
      <c r="G161" s="29"/>
      <c r="H161" s="31"/>
      <c r="I161" s="31"/>
    </row>
    <row r="162" spans="4:9" ht="12.75">
      <c r="D162" s="26"/>
      <c r="E162" s="26"/>
      <c r="F162" s="29"/>
      <c r="G162" s="29"/>
      <c r="H162" s="31"/>
      <c r="I162" s="31"/>
    </row>
    <row r="163" spans="4:9" ht="12.75">
      <c r="D163" s="26"/>
      <c r="E163" s="26"/>
      <c r="F163" s="29"/>
      <c r="G163" s="29"/>
      <c r="H163" s="31"/>
      <c r="I163" s="31"/>
    </row>
    <row r="164" spans="2:9" ht="12.75">
      <c r="B164" s="4"/>
      <c r="C164" s="4"/>
      <c r="D164" s="26"/>
      <c r="E164" s="26"/>
      <c r="F164" s="29"/>
      <c r="G164" s="29"/>
      <c r="H164" s="31"/>
      <c r="I164" s="31"/>
    </row>
    <row r="165" spans="4:9" ht="12.75">
      <c r="D165" s="26"/>
      <c r="E165" s="26"/>
      <c r="F165" s="29"/>
      <c r="G165" s="29"/>
      <c r="H165" s="31"/>
      <c r="I165" s="31"/>
    </row>
    <row r="166" spans="4:9" ht="12.75">
      <c r="D166" s="26"/>
      <c r="E166" s="26"/>
      <c r="F166" s="29"/>
      <c r="G166" s="29"/>
      <c r="H166" s="31"/>
      <c r="I166" s="31"/>
    </row>
    <row r="167" spans="4:9" ht="12.75">
      <c r="D167" s="26"/>
      <c r="E167" s="26"/>
      <c r="F167" s="29"/>
      <c r="G167" s="29"/>
      <c r="H167" s="31"/>
      <c r="I167" s="31"/>
    </row>
    <row r="168" spans="4:9" ht="12.75">
      <c r="D168" s="26"/>
      <c r="E168" s="26"/>
      <c r="F168" s="29"/>
      <c r="G168" s="29"/>
      <c r="H168" s="31"/>
      <c r="I168" s="31"/>
    </row>
    <row r="169" spans="4:9" ht="12.75">
      <c r="D169" s="26"/>
      <c r="E169" s="26"/>
      <c r="F169" s="29"/>
      <c r="G169" s="29"/>
      <c r="H169" s="31"/>
      <c r="I169" s="31"/>
    </row>
    <row r="170" spans="4:9" ht="12.75">
      <c r="D170" s="26"/>
      <c r="E170" s="26"/>
      <c r="F170" s="29"/>
      <c r="G170" s="29"/>
      <c r="H170" s="31"/>
      <c r="I170" s="31"/>
    </row>
    <row r="171" spans="4:9" ht="12.75">
      <c r="D171" s="26"/>
      <c r="E171" s="26"/>
      <c r="F171" s="29"/>
      <c r="G171" s="29"/>
      <c r="H171" s="31"/>
      <c r="I171" s="31"/>
    </row>
    <row r="172" spans="4:9" ht="12.75">
      <c r="D172" s="26"/>
      <c r="E172" s="26"/>
      <c r="F172" s="29"/>
      <c r="G172" s="29"/>
      <c r="H172" s="31"/>
      <c r="I172" s="31"/>
    </row>
    <row r="173" spans="4:9" ht="12.75">
      <c r="D173" s="26"/>
      <c r="E173" s="26"/>
      <c r="F173" s="29"/>
      <c r="G173" s="29"/>
      <c r="H173" s="31"/>
      <c r="I173" s="31"/>
    </row>
    <row r="174" spans="4:9" ht="12.75">
      <c r="D174" s="26"/>
      <c r="E174" s="26"/>
      <c r="F174" s="29"/>
      <c r="G174" s="29"/>
      <c r="H174" s="31"/>
      <c r="I174" s="31"/>
    </row>
    <row r="175" spans="4:9" ht="12.75">
      <c r="D175" s="26"/>
      <c r="E175" s="26"/>
      <c r="F175" s="29"/>
      <c r="G175" s="29"/>
      <c r="H175" s="31"/>
      <c r="I175" s="31"/>
    </row>
    <row r="176" spans="4:9" ht="12.75">
      <c r="D176" s="26"/>
      <c r="E176" s="26"/>
      <c r="F176" s="29"/>
      <c r="G176" s="29"/>
      <c r="H176" s="31"/>
      <c r="I176" s="31"/>
    </row>
    <row r="177" spans="4:9" ht="12.75">
      <c r="D177" s="26"/>
      <c r="E177" s="26"/>
      <c r="F177" s="29"/>
      <c r="G177" s="29"/>
      <c r="H177" s="31"/>
      <c r="I177" s="31"/>
    </row>
    <row r="178" spans="4:9" ht="12.75">
      <c r="D178" s="26"/>
      <c r="E178" s="26"/>
      <c r="F178" s="29"/>
      <c r="G178" s="29"/>
      <c r="H178" s="31"/>
      <c r="I178" s="31"/>
    </row>
    <row r="179" spans="4:9" ht="12.75">
      <c r="D179" s="26"/>
      <c r="E179" s="26"/>
      <c r="F179" s="29"/>
      <c r="G179" s="29"/>
      <c r="H179" s="31"/>
      <c r="I179" s="31"/>
    </row>
    <row r="180" spans="4:9" ht="12.75">
      <c r="D180" s="26"/>
      <c r="E180" s="26"/>
      <c r="F180" s="29"/>
      <c r="G180" s="29"/>
      <c r="H180" s="31"/>
      <c r="I180" s="31"/>
    </row>
    <row r="181" spans="4:9" ht="12.75">
      <c r="D181" s="26"/>
      <c r="E181" s="26"/>
      <c r="F181" s="29"/>
      <c r="G181" s="29"/>
      <c r="H181" s="31"/>
      <c r="I181" s="31"/>
    </row>
    <row r="182" spans="4:9" ht="12.75">
      <c r="D182" s="26"/>
      <c r="E182" s="26"/>
      <c r="F182" s="29"/>
      <c r="G182" s="29"/>
      <c r="H182" s="31"/>
      <c r="I182" s="31"/>
    </row>
    <row r="183" spans="4:9" ht="12.75">
      <c r="D183" s="26"/>
      <c r="E183" s="26"/>
      <c r="F183" s="29"/>
      <c r="G183" s="29"/>
      <c r="H183" s="31"/>
      <c r="I183" s="31"/>
    </row>
    <row r="184" spans="4:9" ht="12.75">
      <c r="D184" s="26"/>
      <c r="E184" s="26"/>
      <c r="F184" s="29"/>
      <c r="G184" s="29"/>
      <c r="H184" s="31"/>
      <c r="I184" s="31"/>
    </row>
    <row r="185" spans="4:9" ht="12.75">
      <c r="D185" s="26"/>
      <c r="E185" s="26"/>
      <c r="F185" s="29"/>
      <c r="G185" s="29"/>
      <c r="H185" s="31"/>
      <c r="I185" s="31"/>
    </row>
    <row r="186" spans="4:9" ht="12.75">
      <c r="D186" s="26"/>
      <c r="E186" s="26"/>
      <c r="F186" s="29"/>
      <c r="G186" s="29"/>
      <c r="H186" s="31"/>
      <c r="I186" s="31"/>
    </row>
    <row r="187" spans="4:9" ht="12.75">
      <c r="D187" s="26"/>
      <c r="E187" s="26"/>
      <c r="F187" s="29"/>
      <c r="G187" s="29"/>
      <c r="H187" s="31"/>
      <c r="I187" s="31"/>
    </row>
    <row r="188" spans="4:9" ht="12.75">
      <c r="D188" s="26"/>
      <c r="E188" s="26"/>
      <c r="F188" s="29"/>
      <c r="G188" s="29"/>
      <c r="H188" s="31"/>
      <c r="I188" s="31"/>
    </row>
    <row r="189" spans="4:9" ht="12.75">
      <c r="D189" s="26"/>
      <c r="E189" s="26"/>
      <c r="F189" s="29"/>
      <c r="G189" s="29"/>
      <c r="H189" s="31"/>
      <c r="I189" s="31"/>
    </row>
    <row r="190" spans="4:9" ht="12.75">
      <c r="D190" s="26"/>
      <c r="E190" s="26"/>
      <c r="F190" s="29"/>
      <c r="G190" s="29"/>
      <c r="H190" s="31"/>
      <c r="I190" s="31"/>
    </row>
    <row r="191" spans="4:9" ht="12.75">
      <c r="D191" s="26"/>
      <c r="E191" s="26"/>
      <c r="F191" s="29"/>
      <c r="G191" s="29"/>
      <c r="H191" s="31"/>
      <c r="I191" s="31"/>
    </row>
    <row r="192" spans="4:9" ht="12.75">
      <c r="D192" s="26"/>
      <c r="E192" s="26"/>
      <c r="F192" s="29"/>
      <c r="G192" s="29"/>
      <c r="H192" s="31"/>
      <c r="I192" s="31"/>
    </row>
    <row r="193" spans="4:9" ht="12.75">
      <c r="D193" s="26"/>
      <c r="E193" s="26"/>
      <c r="F193" s="29"/>
      <c r="G193" s="29"/>
      <c r="H193" s="31"/>
      <c r="I193" s="31"/>
    </row>
    <row r="194" spans="4:9" ht="12.75">
      <c r="D194" s="26"/>
      <c r="E194" s="26"/>
      <c r="F194" s="29"/>
      <c r="G194" s="29"/>
      <c r="H194" s="31"/>
      <c r="I194" s="31"/>
    </row>
    <row r="195" spans="4:9" ht="12.75">
      <c r="D195" s="26"/>
      <c r="E195" s="26"/>
      <c r="F195" s="29"/>
      <c r="G195" s="29"/>
      <c r="H195" s="31"/>
      <c r="I195" s="31"/>
    </row>
    <row r="196" spans="4:9" ht="12.75">
      <c r="D196" s="26"/>
      <c r="E196" s="26"/>
      <c r="F196" s="29"/>
      <c r="G196" s="29"/>
      <c r="H196" s="31"/>
      <c r="I196" s="31"/>
    </row>
    <row r="197" spans="4:9" ht="12.75">
      <c r="D197" s="26"/>
      <c r="E197" s="26"/>
      <c r="F197" s="29"/>
      <c r="G197" s="29"/>
      <c r="H197" s="31"/>
      <c r="I197" s="31"/>
    </row>
    <row r="198" spans="4:9" ht="12.75">
      <c r="D198" s="26"/>
      <c r="E198" s="26"/>
      <c r="F198" s="29"/>
      <c r="G198" s="29"/>
      <c r="H198" s="31"/>
      <c r="I198" s="31"/>
    </row>
    <row r="199" spans="4:9" ht="12.75">
      <c r="D199" s="26"/>
      <c r="E199" s="26"/>
      <c r="F199" s="29"/>
      <c r="G199" s="29"/>
      <c r="H199" s="31"/>
      <c r="I199" s="31"/>
    </row>
    <row r="200" spans="4:9" ht="12.75">
      <c r="D200" s="26"/>
      <c r="E200" s="26"/>
      <c r="F200" s="29"/>
      <c r="G200" s="29"/>
      <c r="H200" s="31"/>
      <c r="I200" s="31"/>
    </row>
    <row r="201" spans="4:9" ht="12.75">
      <c r="D201" s="26"/>
      <c r="E201" s="26"/>
      <c r="F201" s="29"/>
      <c r="G201" s="29"/>
      <c r="H201" s="31"/>
      <c r="I201" s="31"/>
    </row>
    <row r="202" spans="4:9" ht="12.75">
      <c r="D202" s="26"/>
      <c r="E202" s="26"/>
      <c r="F202" s="29"/>
      <c r="G202" s="29"/>
      <c r="H202" s="31"/>
      <c r="I202" s="31"/>
    </row>
    <row r="203" spans="4:9" ht="12.75">
      <c r="D203" s="26"/>
      <c r="E203" s="26"/>
      <c r="F203" s="29"/>
      <c r="G203" s="29"/>
      <c r="H203" s="31"/>
      <c r="I203" s="31"/>
    </row>
    <row r="204" spans="4:9" ht="12.75">
      <c r="D204" s="26"/>
      <c r="E204" s="26"/>
      <c r="F204" s="29"/>
      <c r="G204" s="29"/>
      <c r="H204" s="31"/>
      <c r="I204" s="31"/>
    </row>
    <row r="205" spans="4:9" ht="12.75">
      <c r="D205" s="26"/>
      <c r="E205" s="26"/>
      <c r="F205" s="29"/>
      <c r="G205" s="29"/>
      <c r="H205" s="31"/>
      <c r="I205" s="31"/>
    </row>
    <row r="206" spans="4:9" ht="12.75">
      <c r="D206" s="26"/>
      <c r="E206" s="26"/>
      <c r="F206" s="29"/>
      <c r="G206" s="29"/>
      <c r="H206" s="31"/>
      <c r="I206" s="31"/>
    </row>
    <row r="207" spans="4:9" ht="12.75">
      <c r="D207" s="26"/>
      <c r="E207" s="26"/>
      <c r="F207" s="29"/>
      <c r="G207" s="29"/>
      <c r="H207" s="31"/>
      <c r="I207" s="31"/>
    </row>
    <row r="208" spans="4:9" ht="12.75">
      <c r="D208" s="26"/>
      <c r="E208" s="26"/>
      <c r="F208" s="29"/>
      <c r="G208" s="29"/>
      <c r="H208" s="31"/>
      <c r="I208" s="31"/>
    </row>
    <row r="209" spans="4:9" ht="12.75">
      <c r="D209" s="26"/>
      <c r="E209" s="26"/>
      <c r="F209" s="29"/>
      <c r="G209" s="29"/>
      <c r="H209" s="31"/>
      <c r="I209" s="31"/>
    </row>
    <row r="210" spans="4:9" ht="12.75">
      <c r="D210" s="26"/>
      <c r="E210" s="26"/>
      <c r="F210" s="29"/>
      <c r="G210" s="29"/>
      <c r="H210" s="31"/>
      <c r="I210" s="31"/>
    </row>
    <row r="211" spans="4:9" ht="12.75">
      <c r="D211" s="26"/>
      <c r="E211" s="26"/>
      <c r="F211" s="29"/>
      <c r="G211" s="29"/>
      <c r="H211" s="31"/>
      <c r="I211" s="31"/>
    </row>
    <row r="212" spans="4:9" ht="12.75">
      <c r="D212" s="26"/>
      <c r="E212" s="26"/>
      <c r="F212" s="29"/>
      <c r="G212" s="29"/>
      <c r="H212" s="31"/>
      <c r="I212" s="31"/>
    </row>
    <row r="213" spans="4:9" ht="12.75">
      <c r="D213" s="26"/>
      <c r="E213" s="26"/>
      <c r="F213" s="29"/>
      <c r="G213" s="29"/>
      <c r="H213" s="31"/>
      <c r="I213" s="31"/>
    </row>
    <row r="214" spans="4:9" ht="12.75">
      <c r="D214" s="26"/>
      <c r="E214" s="26"/>
      <c r="F214" s="29"/>
      <c r="G214" s="29"/>
      <c r="H214" s="31"/>
      <c r="I214" s="31"/>
    </row>
    <row r="215" spans="4:9" ht="12.75">
      <c r="D215" s="26"/>
      <c r="E215" s="26"/>
      <c r="F215" s="29"/>
      <c r="G215" s="29"/>
      <c r="H215" s="31"/>
      <c r="I215" s="31"/>
    </row>
    <row r="216" spans="4:9" ht="12.75">
      <c r="D216" s="26"/>
      <c r="E216" s="26"/>
      <c r="F216" s="29"/>
      <c r="G216" s="29"/>
      <c r="H216" s="31"/>
      <c r="I216" s="31"/>
    </row>
    <row r="217" spans="4:9" ht="12.75">
      <c r="D217" s="26"/>
      <c r="E217" s="26"/>
      <c r="F217" s="29"/>
      <c r="G217" s="29"/>
      <c r="H217" s="31"/>
      <c r="I217" s="31"/>
    </row>
    <row r="218" spans="4:9" ht="12.75">
      <c r="D218" s="26"/>
      <c r="E218" s="26"/>
      <c r="F218" s="29"/>
      <c r="G218" s="29"/>
      <c r="H218" s="31"/>
      <c r="I218" s="31"/>
    </row>
    <row r="219" spans="4:9" ht="12.75">
      <c r="D219" s="26"/>
      <c r="E219" s="26"/>
      <c r="F219" s="29"/>
      <c r="G219" s="29"/>
      <c r="H219" s="31"/>
      <c r="I219" s="31"/>
    </row>
    <row r="220" spans="4:9" ht="12.75">
      <c r="D220" s="26"/>
      <c r="E220" s="26"/>
      <c r="F220" s="29"/>
      <c r="G220" s="29"/>
      <c r="H220" s="31"/>
      <c r="I220" s="31"/>
    </row>
    <row r="221" spans="4:9" ht="12.75">
      <c r="D221" s="26"/>
      <c r="E221" s="26"/>
      <c r="F221" s="29"/>
      <c r="G221" s="29"/>
      <c r="H221" s="31"/>
      <c r="I221" s="31"/>
    </row>
    <row r="222" spans="4:9" ht="12.75">
      <c r="D222" s="26"/>
      <c r="E222" s="26"/>
      <c r="F222" s="29"/>
      <c r="G222" s="29"/>
      <c r="H222" s="31"/>
      <c r="I222" s="31"/>
    </row>
    <row r="223" spans="4:9" ht="12.75">
      <c r="D223" s="26"/>
      <c r="E223" s="26"/>
      <c r="F223" s="29"/>
      <c r="G223" s="29"/>
      <c r="H223" s="31"/>
      <c r="I223" s="31"/>
    </row>
    <row r="224" spans="4:9" ht="12.75">
      <c r="D224" s="26"/>
      <c r="E224" s="26"/>
      <c r="F224" s="29"/>
      <c r="G224" s="29"/>
      <c r="H224" s="31"/>
      <c r="I224" s="31"/>
    </row>
    <row r="225" spans="4:9" ht="12.75">
      <c r="D225" s="26"/>
      <c r="E225" s="26"/>
      <c r="F225" s="29"/>
      <c r="G225" s="29"/>
      <c r="H225" s="31"/>
      <c r="I225" s="31"/>
    </row>
    <row r="226" spans="4:9" ht="12.75">
      <c r="D226" s="26"/>
      <c r="E226" s="26"/>
      <c r="F226" s="29"/>
      <c r="G226" s="29"/>
      <c r="H226" s="31"/>
      <c r="I226" s="31"/>
    </row>
    <row r="227" spans="4:9" ht="12.75">
      <c r="D227" s="26"/>
      <c r="E227" s="26"/>
      <c r="F227" s="29"/>
      <c r="G227" s="29"/>
      <c r="H227" s="31"/>
      <c r="I227" s="31"/>
    </row>
    <row r="228" spans="4:9" ht="12.75">
      <c r="D228" s="26"/>
      <c r="E228" s="26"/>
      <c r="F228" s="29"/>
      <c r="G228" s="29"/>
      <c r="H228" s="31"/>
      <c r="I228" s="31"/>
    </row>
    <row r="229" spans="4:9" ht="12.75">
      <c r="D229" s="26"/>
      <c r="E229" s="26"/>
      <c r="F229" s="29"/>
      <c r="G229" s="29"/>
      <c r="H229" s="31"/>
      <c r="I229" s="31"/>
    </row>
    <row r="230" spans="4:9" ht="12.75">
      <c r="D230" s="26"/>
      <c r="E230" s="26"/>
      <c r="F230" s="29"/>
      <c r="G230" s="29"/>
      <c r="H230" s="31"/>
      <c r="I230" s="31"/>
    </row>
    <row r="231" spans="4:9" ht="12.75">
      <c r="D231" s="26"/>
      <c r="E231" s="26"/>
      <c r="F231" s="29"/>
      <c r="G231" s="29"/>
      <c r="H231" s="31"/>
      <c r="I231" s="31"/>
    </row>
    <row r="232" spans="4:9" ht="12.75">
      <c r="D232" s="26"/>
      <c r="E232" s="26"/>
      <c r="F232" s="29"/>
      <c r="G232" s="29"/>
      <c r="H232" s="31"/>
      <c r="I232" s="31"/>
    </row>
    <row r="233" spans="4:9" ht="12.75">
      <c r="D233" s="26"/>
      <c r="E233" s="26"/>
      <c r="F233" s="29"/>
      <c r="G233" s="29"/>
      <c r="H233" s="31"/>
      <c r="I233" s="31"/>
    </row>
    <row r="234" spans="4:9" ht="12.75">
      <c r="D234" s="26"/>
      <c r="E234" s="26"/>
      <c r="F234" s="29"/>
      <c r="G234" s="29"/>
      <c r="H234" s="31"/>
      <c r="I234" s="31"/>
    </row>
    <row r="235" spans="4:9" ht="12.75">
      <c r="D235" s="26"/>
      <c r="E235" s="26"/>
      <c r="F235" s="29"/>
      <c r="G235" s="29"/>
      <c r="H235" s="31"/>
      <c r="I235" s="31"/>
    </row>
    <row r="236" spans="4:9" ht="12.75">
      <c r="D236" s="26"/>
      <c r="E236" s="26"/>
      <c r="F236" s="29"/>
      <c r="G236" s="29"/>
      <c r="H236" s="31"/>
      <c r="I236" s="31"/>
    </row>
    <row r="237" spans="4:9" ht="12.75">
      <c r="D237" s="26"/>
      <c r="E237" s="26"/>
      <c r="F237" s="29"/>
      <c r="G237" s="29"/>
      <c r="H237" s="31"/>
      <c r="I237" s="31"/>
    </row>
  </sheetData>
  <sheetProtection/>
  <printOptions/>
  <pageMargins left="0.39" right="0" top="0.98" bottom="0.98" header="0.51" footer="0.51"/>
  <pageSetup horizontalDpi="300" verticalDpi="300" orientation="portrait" paperSize="9"/>
  <headerFooter alignWithMargins="0">
    <oddFooter>&amp;Lwww.bretagne-vtt.com&amp;Cl'actualité du VTT Breton&amp;Rédité le 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3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4" customWidth="1"/>
    <col min="2" max="2" width="3.7109375" style="7" customWidth="1"/>
    <col min="3" max="3" width="1.7109375" style="7" customWidth="1"/>
    <col min="4" max="4" width="23.421875" style="0" customWidth="1"/>
    <col min="5" max="5" width="15.421875" style="0" customWidth="1"/>
    <col min="6" max="6" width="7.57421875" style="4" customWidth="1"/>
    <col min="7" max="7" width="10.421875" style="4" customWidth="1"/>
    <col min="8" max="8" width="1.7109375" style="12" customWidth="1"/>
    <col min="9" max="9" width="8.7109375" style="12" customWidth="1"/>
    <col min="10" max="10" width="4.7109375" style="17" customWidth="1"/>
    <col min="11" max="22" width="3.7109375" style="7" customWidth="1"/>
    <col min="23" max="23" width="3.7109375" style="0" customWidth="1"/>
    <col min="24" max="24" width="7.421875" style="0" customWidth="1"/>
    <col min="25" max="25" width="9.140625" style="0" customWidth="1"/>
    <col min="26" max="26" width="4.00390625" style="0" bestFit="1" customWidth="1"/>
  </cols>
  <sheetData>
    <row r="1" spans="4:22" ht="15">
      <c r="D1" s="13" t="s">
        <v>64</v>
      </c>
      <c r="E1" s="14" t="s">
        <v>25</v>
      </c>
      <c r="F1" s="8"/>
      <c r="G1" s="4" t="s">
        <v>432</v>
      </c>
      <c r="I1" s="4" t="s">
        <v>35</v>
      </c>
      <c r="J1" s="15" t="s">
        <v>26</v>
      </c>
      <c r="K1" s="16"/>
      <c r="L1" s="16" t="s">
        <v>78</v>
      </c>
      <c r="M1" s="16"/>
      <c r="N1" s="16" t="s">
        <v>1288</v>
      </c>
      <c r="O1" s="16"/>
      <c r="P1" s="16" t="s">
        <v>1550</v>
      </c>
      <c r="Q1" s="16"/>
      <c r="R1" s="16" t="s">
        <v>1551</v>
      </c>
      <c r="S1" s="16"/>
      <c r="T1" s="16"/>
      <c r="U1" s="16"/>
      <c r="V1" s="16"/>
    </row>
    <row r="2" spans="4:23" ht="15">
      <c r="D2" s="13" t="s">
        <v>533</v>
      </c>
      <c r="E2" s="14"/>
      <c r="F2" s="8"/>
      <c r="G2" s="7" t="s">
        <v>1590</v>
      </c>
      <c r="K2" s="16" t="s">
        <v>534</v>
      </c>
      <c r="L2" s="16"/>
      <c r="M2" s="16" t="s">
        <v>1276</v>
      </c>
      <c r="N2" s="16"/>
      <c r="O2" s="16" t="s">
        <v>1549</v>
      </c>
      <c r="Q2" s="16" t="s">
        <v>1552</v>
      </c>
      <c r="R2" s="16"/>
      <c r="S2" s="16"/>
      <c r="T2" s="16"/>
      <c r="U2" s="16"/>
      <c r="W2" s="7"/>
    </row>
    <row r="3" spans="1:24" ht="12.75">
      <c r="A3" s="4">
        <v>1</v>
      </c>
      <c r="B3" s="7">
        <v>336</v>
      </c>
      <c r="D3" s="34" t="s">
        <v>530</v>
      </c>
      <c r="E3" s="26" t="s">
        <v>147</v>
      </c>
      <c r="F3" s="29" t="s">
        <v>119</v>
      </c>
      <c r="G3" s="29" t="s">
        <v>1149</v>
      </c>
      <c r="H3" s="31"/>
      <c r="I3" s="39" t="s">
        <v>1150</v>
      </c>
      <c r="J3" s="17">
        <v>679</v>
      </c>
      <c r="K3" s="7" t="s">
        <v>1707</v>
      </c>
      <c r="L3" s="7">
        <v>100</v>
      </c>
      <c r="M3" s="7">
        <v>100</v>
      </c>
      <c r="N3" s="7">
        <v>100</v>
      </c>
      <c r="O3" s="7">
        <v>79</v>
      </c>
      <c r="P3" s="7">
        <v>100</v>
      </c>
      <c r="Q3" s="7">
        <v>100</v>
      </c>
      <c r="R3" s="7">
        <v>100</v>
      </c>
      <c r="W3" s="7"/>
      <c r="X3" s="26"/>
    </row>
    <row r="4" spans="1:24" ht="12.75">
      <c r="A4" s="4">
        <v>2</v>
      </c>
      <c r="B4" s="7">
        <v>353</v>
      </c>
      <c r="C4" s="18"/>
      <c r="D4" s="26" t="s">
        <v>214</v>
      </c>
      <c r="E4" s="26" t="s">
        <v>531</v>
      </c>
      <c r="F4" s="29" t="s">
        <v>56</v>
      </c>
      <c r="G4" s="31">
        <v>52448000135</v>
      </c>
      <c r="H4" s="31"/>
      <c r="I4" s="27">
        <v>31841</v>
      </c>
      <c r="J4" s="17">
        <v>584</v>
      </c>
      <c r="K4" s="7" t="s">
        <v>1630</v>
      </c>
      <c r="L4" s="7">
        <v>79</v>
      </c>
      <c r="M4" s="7">
        <v>70</v>
      </c>
      <c r="N4" s="7">
        <v>74</v>
      </c>
      <c r="O4" s="7">
        <v>92</v>
      </c>
      <c r="P4" s="7">
        <v>92</v>
      </c>
      <c r="Q4" s="7">
        <v>92</v>
      </c>
      <c r="R4" s="7">
        <v>85</v>
      </c>
      <c r="W4" s="7"/>
      <c r="X4" s="26"/>
    </row>
    <row r="5" spans="1:24" ht="12.75">
      <c r="A5" s="4">
        <v>3</v>
      </c>
      <c r="B5" s="7">
        <v>301</v>
      </c>
      <c r="C5" s="26"/>
      <c r="D5" s="26" t="s">
        <v>70</v>
      </c>
      <c r="E5" s="26" t="s">
        <v>233</v>
      </c>
      <c r="F5" s="29" t="s">
        <v>108</v>
      </c>
      <c r="G5" s="29" t="s">
        <v>1160</v>
      </c>
      <c r="H5" s="31"/>
      <c r="I5" s="39" t="s">
        <v>388</v>
      </c>
      <c r="J5" s="17">
        <v>524</v>
      </c>
      <c r="K5" s="7">
        <v>70</v>
      </c>
      <c r="L5" s="7" t="s">
        <v>1708</v>
      </c>
      <c r="M5" s="7">
        <v>60</v>
      </c>
      <c r="N5" s="7">
        <v>85</v>
      </c>
      <c r="O5" s="7">
        <v>100</v>
      </c>
      <c r="P5" s="7">
        <v>85</v>
      </c>
      <c r="Q5" s="7">
        <v>58</v>
      </c>
      <c r="R5" s="7">
        <v>66</v>
      </c>
      <c r="W5" s="7"/>
      <c r="X5" s="26"/>
    </row>
    <row r="6" spans="1:24" ht="12.75">
      <c r="A6" s="4">
        <v>4</v>
      </c>
      <c r="B6" s="7">
        <v>343</v>
      </c>
      <c r="C6" s="18"/>
      <c r="D6" s="26" t="s">
        <v>403</v>
      </c>
      <c r="E6" s="26" t="s">
        <v>404</v>
      </c>
      <c r="F6" s="29" t="s">
        <v>111</v>
      </c>
      <c r="G6" s="31">
        <v>43351010188</v>
      </c>
      <c r="H6" s="31"/>
      <c r="I6" s="27">
        <v>33350</v>
      </c>
      <c r="J6" s="17">
        <v>471</v>
      </c>
      <c r="K6" s="7">
        <v>60</v>
      </c>
      <c r="L6" s="7">
        <v>58</v>
      </c>
      <c r="M6" s="7">
        <v>74</v>
      </c>
      <c r="N6" s="7" t="s">
        <v>1629</v>
      </c>
      <c r="O6" s="7">
        <v>56</v>
      </c>
      <c r="P6" s="7">
        <v>74</v>
      </c>
      <c r="Q6" s="7">
        <v>70</v>
      </c>
      <c r="R6" s="7">
        <v>79</v>
      </c>
      <c r="W6" s="7"/>
      <c r="X6" s="26"/>
    </row>
    <row r="7" spans="1:24" ht="12.75">
      <c r="A7" s="4">
        <v>5</v>
      </c>
      <c r="B7" s="7">
        <v>306</v>
      </c>
      <c r="C7" s="26"/>
      <c r="D7" s="26" t="s">
        <v>407</v>
      </c>
      <c r="E7" s="26" t="s">
        <v>114</v>
      </c>
      <c r="F7" s="29" t="s">
        <v>112</v>
      </c>
      <c r="G7" s="29" t="s">
        <v>1161</v>
      </c>
      <c r="H7" s="31"/>
      <c r="I7" s="39" t="s">
        <v>408</v>
      </c>
      <c r="J7" s="17">
        <v>446</v>
      </c>
      <c r="K7" s="7" t="s">
        <v>1628</v>
      </c>
      <c r="L7" s="7">
        <v>52</v>
      </c>
      <c r="M7" s="7">
        <v>54</v>
      </c>
      <c r="N7" s="7">
        <v>63</v>
      </c>
      <c r="O7" s="7">
        <v>58</v>
      </c>
      <c r="P7" s="7">
        <v>79</v>
      </c>
      <c r="Q7" s="7">
        <v>66</v>
      </c>
      <c r="R7" s="7">
        <v>74</v>
      </c>
      <c r="W7" s="7"/>
      <c r="X7" s="26"/>
    </row>
    <row r="8" spans="1:24" ht="12.75">
      <c r="A8" s="4">
        <v>6</v>
      </c>
      <c r="B8" s="7">
        <v>333</v>
      </c>
      <c r="C8" s="18"/>
      <c r="D8" s="26" t="s">
        <v>1170</v>
      </c>
      <c r="E8" s="34" t="s">
        <v>1171</v>
      </c>
      <c r="F8" s="35" t="s">
        <v>119</v>
      </c>
      <c r="G8" s="38">
        <v>43220691007</v>
      </c>
      <c r="I8" s="27">
        <v>34226</v>
      </c>
      <c r="J8" s="17">
        <v>443</v>
      </c>
      <c r="K8" s="7">
        <v>66</v>
      </c>
      <c r="M8" s="7">
        <v>58</v>
      </c>
      <c r="N8" s="7">
        <v>79</v>
      </c>
      <c r="O8" s="7">
        <v>63</v>
      </c>
      <c r="Q8" s="7">
        <v>85</v>
      </c>
      <c r="R8" s="7">
        <v>92</v>
      </c>
      <c r="W8" s="7"/>
      <c r="X8" s="26"/>
    </row>
    <row r="9" spans="1:24" ht="12.75">
      <c r="A9" s="4">
        <v>7</v>
      </c>
      <c r="B9" s="7">
        <v>334</v>
      </c>
      <c r="C9" s="18"/>
      <c r="D9" s="26" t="s">
        <v>93</v>
      </c>
      <c r="E9" s="26" t="s">
        <v>75</v>
      </c>
      <c r="F9" s="29" t="s">
        <v>119</v>
      </c>
      <c r="G9" s="31" t="s">
        <v>1191</v>
      </c>
      <c r="H9" s="31"/>
      <c r="I9" s="27" t="s">
        <v>1192</v>
      </c>
      <c r="J9" s="17">
        <v>437</v>
      </c>
      <c r="L9" s="7">
        <v>48</v>
      </c>
      <c r="M9" s="7">
        <v>46</v>
      </c>
      <c r="N9" s="7">
        <v>50</v>
      </c>
      <c r="O9" s="7">
        <v>74</v>
      </c>
      <c r="P9" s="7">
        <v>70</v>
      </c>
      <c r="Q9" s="7">
        <v>79</v>
      </c>
      <c r="R9" s="7">
        <v>70</v>
      </c>
      <c r="W9" s="7"/>
      <c r="X9" s="26"/>
    </row>
    <row r="10" spans="1:24" ht="12.75">
      <c r="A10" s="4">
        <v>8</v>
      </c>
      <c r="B10" s="7">
        <v>307</v>
      </c>
      <c r="C10" s="18"/>
      <c r="D10" s="26" t="s">
        <v>23</v>
      </c>
      <c r="E10" s="26" t="s">
        <v>224</v>
      </c>
      <c r="F10" s="29" t="s">
        <v>111</v>
      </c>
      <c r="G10" s="31" t="s">
        <v>1153</v>
      </c>
      <c r="H10" s="31"/>
      <c r="I10" s="27" t="s">
        <v>395</v>
      </c>
      <c r="J10" s="17">
        <v>401</v>
      </c>
      <c r="K10" s="7">
        <v>54</v>
      </c>
      <c r="L10" s="7">
        <v>74</v>
      </c>
      <c r="M10" s="7">
        <v>63</v>
      </c>
      <c r="N10" s="7">
        <v>48</v>
      </c>
      <c r="O10" s="7">
        <v>44</v>
      </c>
      <c r="P10" s="7">
        <v>60</v>
      </c>
      <c r="R10" s="7">
        <v>58</v>
      </c>
      <c r="W10" s="7"/>
      <c r="X10" s="7"/>
    </row>
    <row r="11" spans="1:24" ht="12.75">
      <c r="A11" s="4">
        <v>9</v>
      </c>
      <c r="B11" s="7">
        <v>309</v>
      </c>
      <c r="C11" s="18"/>
      <c r="D11" s="26" t="s">
        <v>134</v>
      </c>
      <c r="E11" s="34" t="s">
        <v>190</v>
      </c>
      <c r="F11" s="35" t="s">
        <v>111</v>
      </c>
      <c r="G11" s="38" t="s">
        <v>1157</v>
      </c>
      <c r="I11" s="27" t="s">
        <v>393</v>
      </c>
      <c r="J11" s="17">
        <v>378</v>
      </c>
      <c r="K11" s="7">
        <v>58</v>
      </c>
      <c r="L11" s="7">
        <v>56</v>
      </c>
      <c r="M11" s="7">
        <v>66</v>
      </c>
      <c r="N11" s="7" t="s">
        <v>1698</v>
      </c>
      <c r="O11" s="7">
        <v>50</v>
      </c>
      <c r="P11" s="7">
        <v>52</v>
      </c>
      <c r="Q11" s="7">
        <v>54</v>
      </c>
      <c r="R11" s="7">
        <v>42</v>
      </c>
      <c r="W11" s="7"/>
      <c r="X11" s="7"/>
    </row>
    <row r="12" spans="1:24" ht="12.75">
      <c r="A12" s="4">
        <v>10</v>
      </c>
      <c r="B12" s="7">
        <v>302</v>
      </c>
      <c r="C12" s="26"/>
      <c r="D12" s="26" t="s">
        <v>396</v>
      </c>
      <c r="E12" s="26" t="s">
        <v>2</v>
      </c>
      <c r="F12" s="29" t="s">
        <v>107</v>
      </c>
      <c r="G12" s="29" t="s">
        <v>1158</v>
      </c>
      <c r="H12" s="31"/>
      <c r="I12" s="39" t="s">
        <v>1159</v>
      </c>
      <c r="J12" s="17">
        <v>362</v>
      </c>
      <c r="K12" s="7">
        <v>42</v>
      </c>
      <c r="L12" s="7">
        <v>70</v>
      </c>
      <c r="M12" s="7">
        <v>79</v>
      </c>
      <c r="O12" s="7">
        <v>5</v>
      </c>
      <c r="P12" s="7">
        <v>54</v>
      </c>
      <c r="Q12" s="7">
        <v>60</v>
      </c>
      <c r="R12" s="7">
        <v>52</v>
      </c>
      <c r="W12" s="7"/>
      <c r="X12" s="26"/>
    </row>
    <row r="13" spans="1:24" ht="12.75">
      <c r="A13" s="4">
        <v>11</v>
      </c>
      <c r="B13" s="7">
        <v>350</v>
      </c>
      <c r="C13" s="18"/>
      <c r="D13" s="34" t="s">
        <v>532</v>
      </c>
      <c r="E13" s="26" t="s">
        <v>394</v>
      </c>
      <c r="F13" s="29" t="s">
        <v>28</v>
      </c>
      <c r="G13" s="31" t="s">
        <v>1154</v>
      </c>
      <c r="H13" s="31"/>
      <c r="I13" s="27" t="s">
        <v>1155</v>
      </c>
      <c r="J13" s="17">
        <v>353</v>
      </c>
      <c r="K13" s="7">
        <v>56</v>
      </c>
      <c r="L13" s="7">
        <v>63</v>
      </c>
      <c r="N13" s="7">
        <v>66</v>
      </c>
      <c r="O13" s="7">
        <v>52</v>
      </c>
      <c r="P13" s="7">
        <v>56</v>
      </c>
      <c r="R13" s="7">
        <v>60</v>
      </c>
      <c r="W13" s="7"/>
      <c r="X13" s="7"/>
    </row>
    <row r="14" spans="1:24" ht="12.75">
      <c r="A14" s="4">
        <v>12</v>
      </c>
      <c r="B14" s="7">
        <v>312</v>
      </c>
      <c r="C14" s="18"/>
      <c r="D14" s="26" t="s">
        <v>467</v>
      </c>
      <c r="E14" s="26" t="s">
        <v>1162</v>
      </c>
      <c r="F14" s="29" t="s">
        <v>119</v>
      </c>
      <c r="G14" s="31">
        <v>43228000066</v>
      </c>
      <c r="H14" s="31"/>
      <c r="I14" s="27">
        <v>30319</v>
      </c>
      <c r="J14" s="17">
        <v>326</v>
      </c>
      <c r="K14" s="7">
        <v>48</v>
      </c>
      <c r="L14" s="7">
        <v>50</v>
      </c>
      <c r="N14" s="7">
        <v>46</v>
      </c>
      <c r="P14" s="7">
        <v>63</v>
      </c>
      <c r="Q14" s="7">
        <v>63</v>
      </c>
      <c r="R14" s="7">
        <v>56</v>
      </c>
      <c r="W14" s="7"/>
      <c r="X14" s="26"/>
    </row>
    <row r="15" spans="1:24" ht="12.75">
      <c r="A15" s="4">
        <v>13</v>
      </c>
      <c r="B15" s="7">
        <v>337</v>
      </c>
      <c r="C15" s="26"/>
      <c r="D15" s="26" t="s">
        <v>1172</v>
      </c>
      <c r="E15" s="26" t="s">
        <v>190</v>
      </c>
      <c r="F15" s="29" t="s">
        <v>119</v>
      </c>
      <c r="G15" s="29" t="s">
        <v>1173</v>
      </c>
      <c r="H15" s="31"/>
      <c r="I15" s="39" t="s">
        <v>1174</v>
      </c>
      <c r="J15" s="17">
        <v>291</v>
      </c>
      <c r="K15" s="7">
        <v>34</v>
      </c>
      <c r="L15" s="7" t="s">
        <v>1648</v>
      </c>
      <c r="M15" s="7">
        <v>48</v>
      </c>
      <c r="N15" s="7">
        <v>40</v>
      </c>
      <c r="O15" s="7">
        <v>40</v>
      </c>
      <c r="P15" s="7">
        <v>40</v>
      </c>
      <c r="Q15" s="7">
        <v>52</v>
      </c>
      <c r="R15" s="7">
        <v>37</v>
      </c>
      <c r="W15" s="7"/>
      <c r="X15" s="7"/>
    </row>
    <row r="16" spans="1:24" ht="12.75">
      <c r="A16" s="4">
        <v>14</v>
      </c>
      <c r="B16" s="7">
        <v>328</v>
      </c>
      <c r="C16" s="26"/>
      <c r="D16" s="26" t="s">
        <v>1198</v>
      </c>
      <c r="E16" s="26" t="s">
        <v>170</v>
      </c>
      <c r="F16" s="29" t="s">
        <v>1199</v>
      </c>
      <c r="G16" s="29" t="s">
        <v>1200</v>
      </c>
      <c r="H16" s="31"/>
      <c r="I16" s="39" t="s">
        <v>1201</v>
      </c>
      <c r="J16" s="17">
        <v>279</v>
      </c>
      <c r="K16" s="7" t="s">
        <v>1592</v>
      </c>
      <c r="L16" s="7">
        <v>39</v>
      </c>
      <c r="M16" s="7">
        <v>40</v>
      </c>
      <c r="N16" s="7">
        <v>58</v>
      </c>
      <c r="O16" s="7">
        <v>5</v>
      </c>
      <c r="P16" s="7">
        <v>58</v>
      </c>
      <c r="Q16" s="7">
        <v>74</v>
      </c>
      <c r="R16" s="7">
        <v>5</v>
      </c>
      <c r="W16" s="7"/>
      <c r="X16" s="26"/>
    </row>
    <row r="17" spans="1:24" ht="12.75">
      <c r="A17" s="4">
        <v>15</v>
      </c>
      <c r="B17" s="7">
        <v>316</v>
      </c>
      <c r="D17" s="26" t="s">
        <v>497</v>
      </c>
      <c r="E17" s="26" t="s">
        <v>200</v>
      </c>
      <c r="F17" s="29" t="s">
        <v>119</v>
      </c>
      <c r="G17" s="29" t="s">
        <v>498</v>
      </c>
      <c r="H17" s="31"/>
      <c r="I17" s="39" t="s">
        <v>499</v>
      </c>
      <c r="J17" s="17">
        <v>267</v>
      </c>
      <c r="K17" s="7">
        <v>92</v>
      </c>
      <c r="M17" s="7">
        <v>37</v>
      </c>
      <c r="N17" s="7">
        <v>92</v>
      </c>
      <c r="R17" s="7">
        <v>46</v>
      </c>
      <c r="W17" s="7"/>
      <c r="X17" s="26"/>
    </row>
    <row r="18" spans="1:24" ht="12.75">
      <c r="A18" s="4">
        <v>16</v>
      </c>
      <c r="B18" s="7">
        <v>310</v>
      </c>
      <c r="C18" s="18"/>
      <c r="D18" s="34" t="s">
        <v>417</v>
      </c>
      <c r="E18" s="26" t="s">
        <v>248</v>
      </c>
      <c r="F18" s="29" t="s">
        <v>111</v>
      </c>
      <c r="G18" s="31" t="s">
        <v>1185</v>
      </c>
      <c r="H18" s="31"/>
      <c r="I18" s="27" t="s">
        <v>418</v>
      </c>
      <c r="J18" s="17">
        <v>242</v>
      </c>
      <c r="K18" s="7">
        <v>29</v>
      </c>
      <c r="L18" s="7">
        <v>27</v>
      </c>
      <c r="M18" s="7">
        <v>33</v>
      </c>
      <c r="N18" s="7">
        <v>30</v>
      </c>
      <c r="P18" s="7">
        <v>37</v>
      </c>
      <c r="Q18" s="7">
        <v>50</v>
      </c>
      <c r="R18" s="7">
        <v>36</v>
      </c>
      <c r="W18" s="7"/>
      <c r="X18" s="26"/>
    </row>
    <row r="19" spans="1:24" ht="12.75">
      <c r="A19" s="4">
        <v>17</v>
      </c>
      <c r="B19" s="7">
        <v>305</v>
      </c>
      <c r="C19" s="26"/>
      <c r="D19" s="26" t="s">
        <v>73</v>
      </c>
      <c r="E19" s="26" t="s">
        <v>394</v>
      </c>
      <c r="F19" s="29" t="s">
        <v>119</v>
      </c>
      <c r="G19" s="29" t="s">
        <v>1176</v>
      </c>
      <c r="H19" s="31"/>
      <c r="I19" s="39" t="s">
        <v>1177</v>
      </c>
      <c r="J19" s="17">
        <v>217</v>
      </c>
      <c r="K19" s="7">
        <v>35</v>
      </c>
      <c r="L19" s="7">
        <v>28</v>
      </c>
      <c r="M19" s="7">
        <v>36</v>
      </c>
      <c r="N19" s="7">
        <v>37</v>
      </c>
      <c r="O19" s="7">
        <v>37</v>
      </c>
      <c r="P19" s="7">
        <v>5</v>
      </c>
      <c r="R19" s="7">
        <v>39</v>
      </c>
      <c r="W19" s="7"/>
      <c r="X19" s="26"/>
    </row>
    <row r="20" spans="1:24" ht="12.75">
      <c r="A20" s="4">
        <v>18</v>
      </c>
      <c r="B20" s="7">
        <v>311</v>
      </c>
      <c r="C20" s="18"/>
      <c r="D20" s="26" t="s">
        <v>1382</v>
      </c>
      <c r="E20" s="26" t="s">
        <v>147</v>
      </c>
      <c r="F20" s="29" t="s">
        <v>107</v>
      </c>
      <c r="G20" s="31" t="s">
        <v>1383</v>
      </c>
      <c r="H20" s="31"/>
      <c r="I20" s="27" t="s">
        <v>1384</v>
      </c>
      <c r="J20" s="17">
        <v>189</v>
      </c>
      <c r="M20" s="7">
        <v>31</v>
      </c>
      <c r="N20" s="7">
        <v>35</v>
      </c>
      <c r="O20" s="7">
        <v>39</v>
      </c>
      <c r="P20" s="7">
        <v>50</v>
      </c>
      <c r="R20" s="7">
        <v>34</v>
      </c>
      <c r="W20" s="7"/>
      <c r="X20" s="26"/>
    </row>
    <row r="21" spans="1:24" ht="12.75">
      <c r="A21" s="4">
        <v>19</v>
      </c>
      <c r="B21" s="7">
        <v>329</v>
      </c>
      <c r="C21" s="18"/>
      <c r="D21" s="26" t="s">
        <v>1541</v>
      </c>
      <c r="E21" s="34" t="s">
        <v>101</v>
      </c>
      <c r="F21" s="35" t="s">
        <v>28</v>
      </c>
      <c r="G21" s="38" t="s">
        <v>1542</v>
      </c>
      <c r="I21" s="27" t="s">
        <v>552</v>
      </c>
      <c r="J21" s="17">
        <v>183</v>
      </c>
      <c r="N21" s="7">
        <v>54</v>
      </c>
      <c r="P21" s="7">
        <v>66</v>
      </c>
      <c r="R21" s="7">
        <v>63</v>
      </c>
      <c r="W21" s="7"/>
      <c r="X21" s="26"/>
    </row>
    <row r="22" spans="1:24" ht="12.75">
      <c r="A22" s="4">
        <v>20</v>
      </c>
      <c r="B22" s="7">
        <v>362</v>
      </c>
      <c r="C22" s="18"/>
      <c r="D22" s="26" t="s">
        <v>1393</v>
      </c>
      <c r="E22" s="34" t="s">
        <v>147</v>
      </c>
      <c r="F22" s="35" t="s">
        <v>56</v>
      </c>
      <c r="G22" s="38" t="s">
        <v>1394</v>
      </c>
      <c r="I22" s="27" t="s">
        <v>1384</v>
      </c>
      <c r="J22" s="17">
        <v>175</v>
      </c>
      <c r="M22" s="7">
        <v>25</v>
      </c>
      <c r="N22" s="7">
        <v>32</v>
      </c>
      <c r="O22" s="7">
        <v>36</v>
      </c>
      <c r="P22" s="7">
        <v>44</v>
      </c>
      <c r="R22" s="7">
        <v>38</v>
      </c>
      <c r="W22" s="7"/>
      <c r="X22" s="26"/>
    </row>
    <row r="23" spans="1:24" ht="12.75">
      <c r="A23" s="4">
        <v>21</v>
      </c>
      <c r="B23" s="7">
        <v>313</v>
      </c>
      <c r="C23" s="18"/>
      <c r="D23" s="26" t="s">
        <v>22</v>
      </c>
      <c r="E23" s="34" t="s">
        <v>75</v>
      </c>
      <c r="F23" s="35" t="s">
        <v>111</v>
      </c>
      <c r="G23" s="38" t="s">
        <v>1151</v>
      </c>
      <c r="I23" s="27" t="s">
        <v>1152</v>
      </c>
      <c r="J23" s="17">
        <v>170</v>
      </c>
      <c r="K23" s="7">
        <v>85</v>
      </c>
      <c r="L23" s="7">
        <v>85</v>
      </c>
      <c r="W23" s="7"/>
      <c r="X23" s="26"/>
    </row>
    <row r="24" spans="1:24" ht="12.75">
      <c r="A24" s="4">
        <v>22</v>
      </c>
      <c r="B24" s="7">
        <v>354</v>
      </c>
      <c r="D24" s="26" t="s">
        <v>1222</v>
      </c>
      <c r="E24" s="26" t="s">
        <v>1223</v>
      </c>
      <c r="F24" s="29" t="s">
        <v>119</v>
      </c>
      <c r="G24" s="29">
        <v>43358000174</v>
      </c>
      <c r="H24" s="31"/>
      <c r="I24" s="39">
        <v>34007</v>
      </c>
      <c r="J24" s="17">
        <v>161</v>
      </c>
      <c r="L24" s="7">
        <v>30</v>
      </c>
      <c r="M24" s="7">
        <v>39</v>
      </c>
      <c r="N24" s="7">
        <v>44</v>
      </c>
      <c r="Q24" s="7">
        <v>48</v>
      </c>
      <c r="W24" s="7"/>
      <c r="X24" s="7"/>
    </row>
    <row r="25" spans="1:24" ht="12.75">
      <c r="A25" s="4">
        <v>23</v>
      </c>
      <c r="B25" s="7">
        <v>366</v>
      </c>
      <c r="C25" s="18"/>
      <c r="D25" s="26" t="s">
        <v>1520</v>
      </c>
      <c r="E25" s="34" t="s">
        <v>135</v>
      </c>
      <c r="F25" s="35" t="s">
        <v>111</v>
      </c>
      <c r="G25" s="38" t="s">
        <v>1521</v>
      </c>
      <c r="I25" s="27" t="s">
        <v>1522</v>
      </c>
      <c r="J25" s="17">
        <v>155</v>
      </c>
      <c r="N25" s="7">
        <v>70</v>
      </c>
      <c r="O25" s="7">
        <v>85</v>
      </c>
      <c r="W25" s="7"/>
      <c r="X25" s="26"/>
    </row>
    <row r="26" spans="1:24" ht="12.75">
      <c r="A26" s="4">
        <v>24</v>
      </c>
      <c r="B26" s="7">
        <v>323</v>
      </c>
      <c r="C26" s="26"/>
      <c r="D26" s="26" t="s">
        <v>213</v>
      </c>
      <c r="E26" s="26" t="s">
        <v>135</v>
      </c>
      <c r="F26" s="29" t="s">
        <v>110</v>
      </c>
      <c r="G26" s="29" t="s">
        <v>1163</v>
      </c>
      <c r="H26" s="31"/>
      <c r="I26" s="39" t="s">
        <v>1164</v>
      </c>
      <c r="J26" s="17">
        <v>151</v>
      </c>
      <c r="K26" s="7">
        <v>5</v>
      </c>
      <c r="L26" s="7">
        <v>92</v>
      </c>
      <c r="O26" s="7">
        <v>54</v>
      </c>
      <c r="W26" s="7"/>
      <c r="X26" s="26"/>
    </row>
    <row r="27" spans="1:24" ht="12.75">
      <c r="A27" s="4">
        <v>25</v>
      </c>
      <c r="B27" s="7">
        <v>303</v>
      </c>
      <c r="C27" s="18"/>
      <c r="D27" s="26" t="s">
        <v>66</v>
      </c>
      <c r="E27" s="34" t="s">
        <v>114</v>
      </c>
      <c r="F27" s="35" t="s">
        <v>112</v>
      </c>
      <c r="G27" s="38" t="s">
        <v>1206</v>
      </c>
      <c r="I27" s="27" t="s">
        <v>397</v>
      </c>
      <c r="J27" s="17">
        <v>144</v>
      </c>
      <c r="K27" s="7">
        <v>40</v>
      </c>
      <c r="Q27" s="7">
        <v>56</v>
      </c>
      <c r="R27" s="7">
        <v>48</v>
      </c>
      <c r="W27" s="7"/>
      <c r="X27" s="26"/>
    </row>
    <row r="28" spans="1:24" ht="12.75">
      <c r="A28" s="4">
        <v>26</v>
      </c>
      <c r="B28" s="7">
        <v>318</v>
      </c>
      <c r="C28" s="26"/>
      <c r="D28" s="26" t="s">
        <v>463</v>
      </c>
      <c r="E28" s="26" t="s">
        <v>135</v>
      </c>
      <c r="F28" s="29" t="s">
        <v>119</v>
      </c>
      <c r="G28" s="29" t="s">
        <v>1166</v>
      </c>
      <c r="H28" s="31"/>
      <c r="I28" s="39">
        <v>30484</v>
      </c>
      <c r="J28" s="17">
        <v>136</v>
      </c>
      <c r="K28" s="7">
        <v>36</v>
      </c>
      <c r="L28" s="7">
        <v>40</v>
      </c>
      <c r="O28" s="7">
        <v>60</v>
      </c>
      <c r="W28" s="7"/>
      <c r="X28" s="7"/>
    </row>
    <row r="29" spans="1:24" ht="12.75">
      <c r="A29" s="4">
        <v>27</v>
      </c>
      <c r="B29" s="7">
        <v>359</v>
      </c>
      <c r="C29" s="18"/>
      <c r="D29" s="26" t="s">
        <v>1252</v>
      </c>
      <c r="E29" s="26" t="s">
        <v>370</v>
      </c>
      <c r="F29" s="29" t="s">
        <v>111</v>
      </c>
      <c r="G29" s="31" t="s">
        <v>1253</v>
      </c>
      <c r="H29" s="31"/>
      <c r="I29" s="27" t="s">
        <v>1254</v>
      </c>
      <c r="J29" s="17">
        <v>134</v>
      </c>
      <c r="L29" s="7">
        <v>20</v>
      </c>
      <c r="M29" s="7">
        <v>42</v>
      </c>
      <c r="N29" s="7">
        <v>34</v>
      </c>
      <c r="O29" s="7">
        <v>38</v>
      </c>
      <c r="W29" s="7"/>
      <c r="X29" s="26"/>
    </row>
    <row r="30" spans="1:24" ht="12.75">
      <c r="A30" s="4">
        <v>28</v>
      </c>
      <c r="B30" s="7">
        <v>352</v>
      </c>
      <c r="C30" s="18"/>
      <c r="D30" s="26" t="s">
        <v>1182</v>
      </c>
      <c r="E30" s="34" t="s">
        <v>135</v>
      </c>
      <c r="F30" s="35" t="s">
        <v>108</v>
      </c>
      <c r="G30" s="38" t="s">
        <v>1183</v>
      </c>
      <c r="I30" s="27" t="s">
        <v>1184</v>
      </c>
      <c r="J30" s="17">
        <v>130</v>
      </c>
      <c r="L30" s="7">
        <v>60</v>
      </c>
      <c r="O30" s="7">
        <v>70</v>
      </c>
      <c r="W30" s="7"/>
      <c r="X30" s="40"/>
    </row>
    <row r="31" spans="1:24" ht="12.75">
      <c r="A31" s="4">
        <v>29</v>
      </c>
      <c r="B31" s="7">
        <v>308</v>
      </c>
      <c r="C31" s="18"/>
      <c r="D31" s="26" t="s">
        <v>419</v>
      </c>
      <c r="E31" s="34" t="s">
        <v>133</v>
      </c>
      <c r="F31" s="35" t="s">
        <v>110</v>
      </c>
      <c r="G31" s="38" t="s">
        <v>1187</v>
      </c>
      <c r="I31" s="27" t="s">
        <v>420</v>
      </c>
      <c r="J31" s="17">
        <v>127</v>
      </c>
      <c r="K31" s="7">
        <v>30</v>
      </c>
      <c r="L31" s="7">
        <v>24</v>
      </c>
      <c r="M31" s="7">
        <v>35</v>
      </c>
      <c r="N31" s="7">
        <v>33</v>
      </c>
      <c r="P31" s="7">
        <v>5</v>
      </c>
      <c r="W31" s="7"/>
      <c r="X31" s="26"/>
    </row>
    <row r="32" spans="1:24" ht="12.75">
      <c r="A32" s="4">
        <v>30</v>
      </c>
      <c r="B32" s="7">
        <v>363</v>
      </c>
      <c r="C32" s="18"/>
      <c r="D32" s="26" t="s">
        <v>1526</v>
      </c>
      <c r="E32" s="26" t="s">
        <v>170</v>
      </c>
      <c r="F32" s="29" t="s">
        <v>28</v>
      </c>
      <c r="G32" s="31" t="s">
        <v>1527</v>
      </c>
      <c r="H32" s="31"/>
      <c r="I32" s="27" t="s">
        <v>1528</v>
      </c>
      <c r="J32" s="17">
        <v>123</v>
      </c>
      <c r="N32" s="7">
        <v>52</v>
      </c>
      <c r="O32" s="7">
        <v>66</v>
      </c>
      <c r="P32" s="7">
        <v>5</v>
      </c>
      <c r="W32" s="7"/>
      <c r="X32" s="7"/>
    </row>
    <row r="33" spans="1:24" ht="12.75">
      <c r="A33" s="4">
        <v>31</v>
      </c>
      <c r="B33" s="7">
        <v>395</v>
      </c>
      <c r="C33" s="18"/>
      <c r="D33" s="26" t="s">
        <v>1193</v>
      </c>
      <c r="E33" s="34" t="s">
        <v>1194</v>
      </c>
      <c r="F33" s="35">
        <v>0</v>
      </c>
      <c r="G33" s="38" t="s">
        <v>38</v>
      </c>
      <c r="I33" s="27">
        <v>28994</v>
      </c>
      <c r="J33" s="17">
        <v>122</v>
      </c>
      <c r="K33" s="7">
        <v>28</v>
      </c>
      <c r="L33" s="7">
        <v>19</v>
      </c>
      <c r="Q33" s="7">
        <v>42</v>
      </c>
      <c r="R33" s="7">
        <v>33</v>
      </c>
      <c r="W33" s="7"/>
      <c r="X33" s="26"/>
    </row>
    <row r="34" spans="1:24" ht="12.75">
      <c r="A34" s="4">
        <v>32</v>
      </c>
      <c r="B34" s="7">
        <v>391</v>
      </c>
      <c r="D34" s="26" t="s">
        <v>400</v>
      </c>
      <c r="E34" s="26" t="s">
        <v>1156</v>
      </c>
      <c r="F34" s="29">
        <v>0</v>
      </c>
      <c r="G34" s="29" t="s">
        <v>38</v>
      </c>
      <c r="H34" s="31"/>
      <c r="I34" s="39">
        <v>32639</v>
      </c>
      <c r="J34" s="17">
        <v>116</v>
      </c>
      <c r="K34" s="7">
        <v>50</v>
      </c>
      <c r="L34" s="7">
        <v>66</v>
      </c>
      <c r="W34" s="7"/>
      <c r="X34" s="26"/>
    </row>
    <row r="35" spans="1:24" ht="12.75">
      <c r="A35" s="4">
        <v>33</v>
      </c>
      <c r="B35" s="7">
        <v>369</v>
      </c>
      <c r="C35" s="18"/>
      <c r="D35" s="26" t="s">
        <v>1523</v>
      </c>
      <c r="E35" s="34" t="s">
        <v>136</v>
      </c>
      <c r="F35" s="35" t="s">
        <v>108</v>
      </c>
      <c r="G35" s="38" t="s">
        <v>1524</v>
      </c>
      <c r="I35" s="27" t="s">
        <v>1525</v>
      </c>
      <c r="J35" s="17">
        <v>114</v>
      </c>
      <c r="N35" s="7">
        <v>60</v>
      </c>
      <c r="R35" s="7">
        <v>54</v>
      </c>
      <c r="W35" s="7"/>
      <c r="X35" s="26"/>
    </row>
    <row r="36" spans="1:24" ht="12.75">
      <c r="A36" s="4">
        <v>34</v>
      </c>
      <c r="B36" s="7">
        <v>388</v>
      </c>
      <c r="D36" s="26" t="s">
        <v>1388</v>
      </c>
      <c r="E36" s="26" t="s">
        <v>1389</v>
      </c>
      <c r="F36" s="29">
        <v>0</v>
      </c>
      <c r="G36" s="29" t="s">
        <v>38</v>
      </c>
      <c r="H36" s="31"/>
      <c r="I36" s="39">
        <v>32143</v>
      </c>
      <c r="J36" s="17">
        <v>113</v>
      </c>
      <c r="M36" s="7">
        <v>28</v>
      </c>
      <c r="N36" s="7">
        <v>39</v>
      </c>
      <c r="P36" s="7">
        <v>46</v>
      </c>
      <c r="W36" s="7"/>
      <c r="X36" s="7"/>
    </row>
    <row r="37" spans="1:24" ht="12.75">
      <c r="A37" s="4">
        <v>35</v>
      </c>
      <c r="B37" s="7">
        <v>304</v>
      </c>
      <c r="D37" s="26" t="s">
        <v>47</v>
      </c>
      <c r="E37" s="26" t="s">
        <v>135</v>
      </c>
      <c r="F37" s="29" t="s">
        <v>110</v>
      </c>
      <c r="G37" s="29" t="s">
        <v>1175</v>
      </c>
      <c r="H37" s="31"/>
      <c r="I37" s="39" t="s">
        <v>416</v>
      </c>
      <c r="J37" s="17">
        <v>112</v>
      </c>
      <c r="K37" s="7">
        <v>26</v>
      </c>
      <c r="L37" s="7">
        <v>38</v>
      </c>
      <c r="O37" s="7">
        <v>48</v>
      </c>
      <c r="W37" s="7"/>
      <c r="X37" s="26"/>
    </row>
    <row r="38" spans="1:24" ht="12.75">
      <c r="A38" s="4">
        <v>36</v>
      </c>
      <c r="B38" s="7">
        <v>341</v>
      </c>
      <c r="D38" s="26" t="s">
        <v>1227</v>
      </c>
      <c r="E38" s="26" t="s">
        <v>125</v>
      </c>
      <c r="F38" s="29" t="s">
        <v>108</v>
      </c>
      <c r="G38" s="29" t="s">
        <v>1228</v>
      </c>
      <c r="H38" s="31"/>
      <c r="I38" s="39" t="s">
        <v>1229</v>
      </c>
      <c r="J38" s="17">
        <v>112</v>
      </c>
      <c r="K38" s="7">
        <v>27</v>
      </c>
      <c r="M38" s="7">
        <v>85</v>
      </c>
      <c r="W38" s="7"/>
      <c r="X38" s="7"/>
    </row>
    <row r="39" spans="1:24" ht="12.75">
      <c r="A39" s="4">
        <v>37</v>
      </c>
      <c r="B39" s="7" t="s">
        <v>1540</v>
      </c>
      <c r="C39" s="18"/>
      <c r="D39" s="26" t="s">
        <v>581</v>
      </c>
      <c r="E39" s="26" t="s">
        <v>582</v>
      </c>
      <c r="F39" s="29" t="s">
        <v>28</v>
      </c>
      <c r="G39" s="31" t="s">
        <v>583</v>
      </c>
      <c r="H39" s="31"/>
      <c r="I39" s="27" t="s">
        <v>584</v>
      </c>
      <c r="J39" s="17">
        <v>100</v>
      </c>
      <c r="K39" s="7">
        <v>100</v>
      </c>
      <c r="P39" s="7" t="s">
        <v>1583</v>
      </c>
      <c r="W39" s="7"/>
      <c r="X39" s="26"/>
    </row>
    <row r="40" spans="1:24" ht="12.75">
      <c r="A40" s="4">
        <v>38</v>
      </c>
      <c r="B40" s="7">
        <v>319</v>
      </c>
      <c r="C40" s="18"/>
      <c r="D40" s="26" t="s">
        <v>87</v>
      </c>
      <c r="E40" s="34" t="s">
        <v>117</v>
      </c>
      <c r="F40" s="35" t="s">
        <v>107</v>
      </c>
      <c r="G40" s="38" t="s">
        <v>1251</v>
      </c>
      <c r="I40" s="27" t="s">
        <v>415</v>
      </c>
      <c r="J40" s="17">
        <v>95</v>
      </c>
      <c r="K40" s="7">
        <v>21</v>
      </c>
      <c r="M40" s="7">
        <v>34</v>
      </c>
      <c r="O40" s="7">
        <v>35</v>
      </c>
      <c r="P40" s="7">
        <v>5</v>
      </c>
      <c r="W40" s="7"/>
      <c r="X40" s="26"/>
    </row>
    <row r="41" spans="1:24" ht="12.75">
      <c r="A41" s="4">
        <v>39</v>
      </c>
      <c r="B41" s="7">
        <v>365</v>
      </c>
      <c r="D41" s="26" t="s">
        <v>1539</v>
      </c>
      <c r="E41" s="26" t="s">
        <v>20</v>
      </c>
      <c r="F41" s="29" t="s">
        <v>28</v>
      </c>
      <c r="G41" s="29">
        <v>43223140385</v>
      </c>
      <c r="H41" s="31"/>
      <c r="I41" s="39">
        <v>35780</v>
      </c>
      <c r="J41" s="17">
        <v>93</v>
      </c>
      <c r="N41" s="7">
        <v>5</v>
      </c>
      <c r="P41" s="7">
        <v>48</v>
      </c>
      <c r="R41" s="7">
        <v>40</v>
      </c>
      <c r="W41" s="7"/>
      <c r="X41" s="26"/>
    </row>
    <row r="42" spans="1:24" ht="12.75">
      <c r="A42" s="4">
        <v>40</v>
      </c>
      <c r="B42" s="7">
        <v>314</v>
      </c>
      <c r="C42" s="18"/>
      <c r="D42" s="26" t="s">
        <v>1516</v>
      </c>
      <c r="E42" s="34" t="s">
        <v>136</v>
      </c>
      <c r="F42" s="35" t="s">
        <v>108</v>
      </c>
      <c r="G42" s="38" t="s">
        <v>1517</v>
      </c>
      <c r="I42" s="27" t="s">
        <v>1518</v>
      </c>
      <c r="J42" s="17">
        <v>92</v>
      </c>
      <c r="M42" s="7">
        <v>92</v>
      </c>
      <c r="W42" s="7"/>
      <c r="X42" s="7"/>
    </row>
    <row r="43" spans="1:24" ht="12.75">
      <c r="A43" s="4">
        <v>41</v>
      </c>
      <c r="B43" s="7">
        <v>300</v>
      </c>
      <c r="C43" s="18"/>
      <c r="D43" s="26" t="s">
        <v>1195</v>
      </c>
      <c r="E43" s="26" t="s">
        <v>200</v>
      </c>
      <c r="F43" s="35" t="s">
        <v>108</v>
      </c>
      <c r="G43" s="38" t="s">
        <v>1196</v>
      </c>
      <c r="H43" s="36"/>
      <c r="I43" s="39" t="s">
        <v>1197</v>
      </c>
      <c r="J43" s="17">
        <v>90</v>
      </c>
      <c r="L43" s="7">
        <v>46</v>
      </c>
      <c r="M43" s="7">
        <v>44</v>
      </c>
      <c r="W43" s="7"/>
      <c r="X43" s="26"/>
    </row>
    <row r="44" spans="1:24" ht="12.75">
      <c r="A44" s="4">
        <v>42</v>
      </c>
      <c r="B44" s="7">
        <v>339</v>
      </c>
      <c r="C44" s="18"/>
      <c r="D44" s="26" t="s">
        <v>68</v>
      </c>
      <c r="E44" s="26" t="s">
        <v>75</v>
      </c>
      <c r="F44" s="29" t="s">
        <v>111</v>
      </c>
      <c r="G44" s="31" t="s">
        <v>1216</v>
      </c>
      <c r="H44" s="31"/>
      <c r="I44" s="27" t="s">
        <v>1217</v>
      </c>
      <c r="J44" s="17">
        <v>86</v>
      </c>
      <c r="L44" s="7">
        <v>34</v>
      </c>
      <c r="M44" s="7">
        <v>52</v>
      </c>
      <c r="W44" s="7"/>
      <c r="X44" s="26"/>
    </row>
    <row r="45" spans="1:24" ht="12.75">
      <c r="A45" s="4">
        <v>43</v>
      </c>
      <c r="B45" s="7">
        <v>342</v>
      </c>
      <c r="C45" s="18"/>
      <c r="D45" s="26" t="s">
        <v>482</v>
      </c>
      <c r="E45" s="26" t="s">
        <v>75</v>
      </c>
      <c r="F45" s="29" t="s">
        <v>119</v>
      </c>
      <c r="G45" s="31" t="s">
        <v>1165</v>
      </c>
      <c r="H45" s="31"/>
      <c r="I45" s="27" t="s">
        <v>483</v>
      </c>
      <c r="J45" s="17">
        <v>83</v>
      </c>
      <c r="K45" s="7">
        <v>39</v>
      </c>
      <c r="L45" s="7">
        <v>44</v>
      </c>
      <c r="W45" s="7"/>
      <c r="X45" s="26"/>
    </row>
    <row r="46" spans="1:24" ht="12.75">
      <c r="A46" s="4">
        <v>44</v>
      </c>
      <c r="B46" s="7" t="s">
        <v>1519</v>
      </c>
      <c r="C46" s="18"/>
      <c r="D46" s="26" t="s">
        <v>455</v>
      </c>
      <c r="E46" s="34" t="s">
        <v>290</v>
      </c>
      <c r="F46" s="35" t="s">
        <v>108</v>
      </c>
      <c r="G46" s="38" t="s">
        <v>550</v>
      </c>
      <c r="I46" s="27" t="s">
        <v>456</v>
      </c>
      <c r="J46" s="17">
        <v>79</v>
      </c>
      <c r="K46" s="7">
        <v>79</v>
      </c>
      <c r="P46" s="7" t="s">
        <v>1583</v>
      </c>
      <c r="W46" s="7"/>
      <c r="X46" s="26"/>
    </row>
    <row r="47" spans="1:24" ht="12.75">
      <c r="A47" s="4">
        <v>45</v>
      </c>
      <c r="B47" s="7">
        <v>317</v>
      </c>
      <c r="C47" s="18"/>
      <c r="D47" s="26" t="s">
        <v>405</v>
      </c>
      <c r="E47" s="26" t="s">
        <v>92</v>
      </c>
      <c r="F47" s="29" t="s">
        <v>119</v>
      </c>
      <c r="G47" s="31" t="s">
        <v>1167</v>
      </c>
      <c r="H47" s="31"/>
      <c r="I47" s="27" t="s">
        <v>406</v>
      </c>
      <c r="J47" s="17">
        <v>76</v>
      </c>
      <c r="K47" s="7">
        <v>44</v>
      </c>
      <c r="L47" s="7">
        <v>32</v>
      </c>
      <c r="W47" s="7"/>
      <c r="X47" s="26"/>
    </row>
    <row r="48" spans="1:24" ht="12.75">
      <c r="A48" s="4">
        <v>46</v>
      </c>
      <c r="B48" s="7">
        <v>355</v>
      </c>
      <c r="C48" s="18"/>
      <c r="D48" s="26" t="s">
        <v>410</v>
      </c>
      <c r="E48" s="26" t="s">
        <v>411</v>
      </c>
      <c r="F48" s="29" t="s">
        <v>119</v>
      </c>
      <c r="G48" s="31" t="s">
        <v>1226</v>
      </c>
      <c r="H48" s="31"/>
      <c r="I48" s="27" t="s">
        <v>412</v>
      </c>
      <c r="J48" s="17">
        <v>75</v>
      </c>
      <c r="L48" s="7">
        <v>29</v>
      </c>
      <c r="O48" s="7">
        <v>46</v>
      </c>
      <c r="W48" s="7"/>
      <c r="X48" s="26"/>
    </row>
    <row r="49" spans="1:24" ht="12.75">
      <c r="A49" s="4">
        <v>47</v>
      </c>
      <c r="B49" s="7">
        <v>325</v>
      </c>
      <c r="C49" s="18"/>
      <c r="D49" s="26" t="s">
        <v>1168</v>
      </c>
      <c r="E49" s="34" t="s">
        <v>402</v>
      </c>
      <c r="F49" s="35" t="s">
        <v>119</v>
      </c>
      <c r="G49" s="38" t="s">
        <v>1169</v>
      </c>
      <c r="I49" s="27">
        <v>30114</v>
      </c>
      <c r="J49" s="17">
        <v>75</v>
      </c>
      <c r="K49" s="7">
        <v>38</v>
      </c>
      <c r="L49" s="7">
        <v>37</v>
      </c>
      <c r="W49" s="7"/>
      <c r="X49" s="26"/>
    </row>
    <row r="50" spans="1:24" ht="12.75">
      <c r="A50" s="4">
        <v>48</v>
      </c>
      <c r="B50" s="7">
        <v>345</v>
      </c>
      <c r="C50" s="18"/>
      <c r="D50" s="26" t="s">
        <v>1236</v>
      </c>
      <c r="E50" s="26" t="s">
        <v>1237</v>
      </c>
      <c r="F50" s="29" t="s">
        <v>28</v>
      </c>
      <c r="G50" s="31" t="s">
        <v>1238</v>
      </c>
      <c r="H50" s="31"/>
      <c r="I50" s="27" t="s">
        <v>1239</v>
      </c>
      <c r="J50" s="17">
        <v>74</v>
      </c>
      <c r="K50" s="7">
        <v>24</v>
      </c>
      <c r="M50" s="7">
        <v>50</v>
      </c>
      <c r="P50" s="7" t="s">
        <v>1583</v>
      </c>
      <c r="W50" s="7"/>
      <c r="X50" s="26"/>
    </row>
    <row r="51" spans="1:24" ht="12.75">
      <c r="A51" s="4">
        <v>49</v>
      </c>
      <c r="B51" s="7">
        <v>361</v>
      </c>
      <c r="C51" s="18"/>
      <c r="D51" s="26" t="s">
        <v>1532</v>
      </c>
      <c r="E51" s="34" t="s">
        <v>207</v>
      </c>
      <c r="F51" s="35" t="s">
        <v>119</v>
      </c>
      <c r="G51" s="38" t="s">
        <v>1533</v>
      </c>
      <c r="I51" s="27" t="s">
        <v>1534</v>
      </c>
      <c r="J51" s="17">
        <v>73</v>
      </c>
      <c r="N51" s="7">
        <v>31</v>
      </c>
      <c r="P51" s="7">
        <v>42</v>
      </c>
      <c r="W51" s="7"/>
      <c r="X51" s="7"/>
    </row>
    <row r="52" spans="1:24" ht="12.75">
      <c r="A52" s="4">
        <v>50</v>
      </c>
      <c r="B52" s="7">
        <v>348</v>
      </c>
      <c r="C52" s="18"/>
      <c r="D52" s="26" t="s">
        <v>1203</v>
      </c>
      <c r="E52" s="34" t="s">
        <v>142</v>
      </c>
      <c r="F52" s="35" t="s">
        <v>56</v>
      </c>
      <c r="G52" s="38" t="s">
        <v>1204</v>
      </c>
      <c r="I52" s="27" t="s">
        <v>1205</v>
      </c>
      <c r="J52" s="17">
        <v>72</v>
      </c>
      <c r="K52" s="7">
        <v>17</v>
      </c>
      <c r="L52" s="7">
        <v>23</v>
      </c>
      <c r="M52" s="7">
        <v>32</v>
      </c>
      <c r="W52" s="7"/>
      <c r="X52" s="7"/>
    </row>
    <row r="53" spans="1:24" ht="12.75">
      <c r="A53" s="4">
        <v>51</v>
      </c>
      <c r="B53" s="7">
        <v>356</v>
      </c>
      <c r="C53" s="18"/>
      <c r="D53" s="26" t="s">
        <v>1230</v>
      </c>
      <c r="E53" s="26" t="s">
        <v>367</v>
      </c>
      <c r="F53" s="35" t="s">
        <v>119</v>
      </c>
      <c r="G53" s="38" t="s">
        <v>1231</v>
      </c>
      <c r="H53" s="31"/>
      <c r="I53" s="27" t="s">
        <v>1232</v>
      </c>
      <c r="J53" s="17">
        <v>70</v>
      </c>
      <c r="L53" s="7">
        <v>26</v>
      </c>
      <c r="Q53" s="7">
        <v>44</v>
      </c>
      <c r="W53" s="7"/>
      <c r="X53" s="26"/>
    </row>
    <row r="54" spans="1:24" ht="12.75">
      <c r="A54" s="4">
        <v>52</v>
      </c>
      <c r="B54" s="7">
        <v>364</v>
      </c>
      <c r="D54" s="26" t="s">
        <v>466</v>
      </c>
      <c r="E54" s="26" t="s">
        <v>558</v>
      </c>
      <c r="F54" s="29" t="s">
        <v>110</v>
      </c>
      <c r="G54" s="29" t="s">
        <v>1386</v>
      </c>
      <c r="H54" s="31"/>
      <c r="I54" s="39" t="s">
        <v>1387</v>
      </c>
      <c r="J54" s="17">
        <v>68</v>
      </c>
      <c r="M54" s="7">
        <v>30</v>
      </c>
      <c r="N54" s="7">
        <v>38</v>
      </c>
      <c r="W54" s="7"/>
      <c r="X54" s="26"/>
    </row>
    <row r="55" spans="1:24" ht="12.75">
      <c r="A55" s="4">
        <v>53</v>
      </c>
      <c r="B55" s="7">
        <v>335</v>
      </c>
      <c r="C55" s="18"/>
      <c r="D55" s="26" t="s">
        <v>1255</v>
      </c>
      <c r="E55" s="26" t="s">
        <v>1256</v>
      </c>
      <c r="F55" s="29" t="s">
        <v>110</v>
      </c>
      <c r="G55" s="31" t="s">
        <v>1257</v>
      </c>
      <c r="H55" s="31"/>
      <c r="I55" s="27" t="s">
        <v>1258</v>
      </c>
      <c r="J55" s="17">
        <v>66</v>
      </c>
      <c r="K55" s="7">
        <v>20</v>
      </c>
      <c r="Q55" s="7">
        <v>46</v>
      </c>
      <c r="W55" s="7"/>
      <c r="X55" s="26"/>
    </row>
    <row r="56" spans="1:24" ht="12.75">
      <c r="A56" s="4">
        <v>54</v>
      </c>
      <c r="B56" s="7">
        <v>346</v>
      </c>
      <c r="C56" s="18"/>
      <c r="D56" s="26" t="s">
        <v>1178</v>
      </c>
      <c r="E56" s="34" t="s">
        <v>1179</v>
      </c>
      <c r="F56" s="35" t="s">
        <v>28</v>
      </c>
      <c r="G56" s="38" t="s">
        <v>1180</v>
      </c>
      <c r="I56" s="27" t="s">
        <v>1181</v>
      </c>
      <c r="J56" s="17">
        <v>63</v>
      </c>
      <c r="K56" s="7">
        <v>63</v>
      </c>
      <c r="W56" s="7"/>
      <c r="X56" s="26"/>
    </row>
    <row r="57" spans="1:24" ht="12.75">
      <c r="A57" s="4">
        <v>55</v>
      </c>
      <c r="B57" s="7">
        <v>390</v>
      </c>
      <c r="C57" s="18"/>
      <c r="D57" s="26" t="s">
        <v>1269</v>
      </c>
      <c r="E57" s="34" t="s">
        <v>1270</v>
      </c>
      <c r="F57" s="35">
        <v>0</v>
      </c>
      <c r="G57" s="38" t="s">
        <v>38</v>
      </c>
      <c r="I57" s="27">
        <v>29282</v>
      </c>
      <c r="J57" s="17">
        <v>61</v>
      </c>
      <c r="K57" s="7">
        <v>5</v>
      </c>
      <c r="M57" s="7">
        <v>56</v>
      </c>
      <c r="W57" s="7"/>
      <c r="X57" s="26"/>
    </row>
    <row r="58" spans="1:24" ht="12.75">
      <c r="A58" s="4">
        <v>56</v>
      </c>
      <c r="B58" s="7">
        <v>324</v>
      </c>
      <c r="C58" s="18"/>
      <c r="D58" s="26" t="s">
        <v>398</v>
      </c>
      <c r="E58" s="34" t="s">
        <v>122</v>
      </c>
      <c r="F58" s="35" t="s">
        <v>112</v>
      </c>
      <c r="G58" s="38" t="s">
        <v>1186</v>
      </c>
      <c r="I58" s="27" t="s">
        <v>399</v>
      </c>
      <c r="J58" s="17">
        <v>54</v>
      </c>
      <c r="L58" s="7">
        <v>54</v>
      </c>
      <c r="W58" s="7"/>
      <c r="X58" s="26"/>
    </row>
    <row r="59" spans="1:24" ht="12.75">
      <c r="A59" s="4">
        <v>57</v>
      </c>
      <c r="B59" s="7">
        <v>377</v>
      </c>
      <c r="C59" s="18"/>
      <c r="D59" s="26" t="s">
        <v>1736</v>
      </c>
      <c r="E59" s="34" t="s">
        <v>1737</v>
      </c>
      <c r="F59" s="35" t="s">
        <v>108</v>
      </c>
      <c r="G59" s="38" t="s">
        <v>1738</v>
      </c>
      <c r="I59" s="27" t="s">
        <v>1739</v>
      </c>
      <c r="J59" s="17">
        <v>50</v>
      </c>
      <c r="R59" s="7">
        <v>50</v>
      </c>
      <c r="W59" s="7"/>
      <c r="X59" s="26"/>
    </row>
    <row r="60" spans="1:24" ht="12.75">
      <c r="A60" s="4">
        <v>58</v>
      </c>
      <c r="B60" s="7">
        <v>338</v>
      </c>
      <c r="D60" s="26" t="s">
        <v>427</v>
      </c>
      <c r="E60" s="26" t="s">
        <v>83</v>
      </c>
      <c r="F60" s="29" t="s">
        <v>119</v>
      </c>
      <c r="G60" s="29" t="s">
        <v>1249</v>
      </c>
      <c r="H60" s="31"/>
      <c r="I60" s="39" t="s">
        <v>1250</v>
      </c>
      <c r="J60" s="17">
        <v>50</v>
      </c>
      <c r="L60" s="7">
        <v>21</v>
      </c>
      <c r="M60" s="7">
        <v>29</v>
      </c>
      <c r="W60" s="7"/>
      <c r="X60" s="26"/>
    </row>
    <row r="61" spans="1:24" ht="12.75">
      <c r="A61" s="4">
        <v>59</v>
      </c>
      <c r="B61" s="7">
        <v>332</v>
      </c>
      <c r="C61" s="18"/>
      <c r="D61" s="26" t="s">
        <v>1188</v>
      </c>
      <c r="E61" s="34" t="s">
        <v>206</v>
      </c>
      <c r="F61" s="35" t="s">
        <v>108</v>
      </c>
      <c r="G61" s="38" t="s">
        <v>1189</v>
      </c>
      <c r="I61" s="27" t="s">
        <v>1190</v>
      </c>
      <c r="J61" s="17">
        <v>50</v>
      </c>
      <c r="K61" s="7">
        <v>33</v>
      </c>
      <c r="L61" s="7">
        <v>17</v>
      </c>
      <c r="W61" s="7"/>
      <c r="X61" s="26"/>
    </row>
    <row r="62" spans="1:24" ht="12.75">
      <c r="A62" s="4">
        <v>60</v>
      </c>
      <c r="B62" s="7">
        <v>371</v>
      </c>
      <c r="C62" s="18"/>
      <c r="D62" s="26" t="s">
        <v>1543</v>
      </c>
      <c r="E62" s="34" t="s">
        <v>402</v>
      </c>
      <c r="F62" s="35" t="s">
        <v>111</v>
      </c>
      <c r="G62" s="38" t="s">
        <v>1544</v>
      </c>
      <c r="I62" s="27" t="s">
        <v>1545</v>
      </c>
      <c r="J62" s="17">
        <v>47</v>
      </c>
      <c r="K62" s="7">
        <v>5</v>
      </c>
      <c r="O62" s="7">
        <v>42</v>
      </c>
      <c r="W62" s="7"/>
      <c r="X62" s="26"/>
    </row>
    <row r="63" spans="1:24" ht="12.75">
      <c r="A63" s="4">
        <v>61</v>
      </c>
      <c r="B63" s="7">
        <v>368</v>
      </c>
      <c r="C63" s="18"/>
      <c r="D63" s="26" t="s">
        <v>1740</v>
      </c>
      <c r="E63" s="34" t="s">
        <v>519</v>
      </c>
      <c r="F63" s="35" t="s">
        <v>108</v>
      </c>
      <c r="G63" s="38" t="s">
        <v>1741</v>
      </c>
      <c r="I63" s="27" t="s">
        <v>1742</v>
      </c>
      <c r="J63" s="17">
        <v>44</v>
      </c>
      <c r="R63" s="7">
        <v>44</v>
      </c>
      <c r="W63" s="7"/>
      <c r="X63" s="7"/>
    </row>
    <row r="64" spans="1:24" ht="12.75">
      <c r="A64" s="4">
        <v>62</v>
      </c>
      <c r="B64" s="7">
        <v>358</v>
      </c>
      <c r="C64" s="18"/>
      <c r="D64" s="26" t="s">
        <v>1202</v>
      </c>
      <c r="E64" s="34" t="s">
        <v>92</v>
      </c>
      <c r="F64" s="35" t="s">
        <v>111</v>
      </c>
      <c r="G64" s="38">
        <v>52442690028</v>
      </c>
      <c r="I64" s="27">
        <v>30103</v>
      </c>
      <c r="J64" s="17">
        <v>42</v>
      </c>
      <c r="L64" s="7">
        <v>42</v>
      </c>
      <c r="W64" s="7"/>
      <c r="X64" s="7"/>
    </row>
    <row r="65" spans="1:24" ht="12.75">
      <c r="A65" s="4">
        <v>63</v>
      </c>
      <c r="B65" s="7">
        <v>375</v>
      </c>
      <c r="C65" s="18"/>
      <c r="D65" s="26" t="s">
        <v>1584</v>
      </c>
      <c r="E65" s="34" t="s">
        <v>519</v>
      </c>
      <c r="F65" s="35" t="s">
        <v>108</v>
      </c>
      <c r="G65" s="38" t="s">
        <v>1585</v>
      </c>
      <c r="I65" s="27" t="s">
        <v>1586</v>
      </c>
      <c r="J65" s="17">
        <v>39</v>
      </c>
      <c r="P65" s="7">
        <v>39</v>
      </c>
      <c r="W65" s="7"/>
      <c r="X65" s="26"/>
    </row>
    <row r="66" spans="1:24" ht="12.75">
      <c r="A66" s="4">
        <v>64</v>
      </c>
      <c r="B66" s="7">
        <v>372</v>
      </c>
      <c r="C66" s="18"/>
      <c r="D66" s="26" t="s">
        <v>1546</v>
      </c>
      <c r="E66" s="34" t="s">
        <v>135</v>
      </c>
      <c r="F66" s="35" t="s">
        <v>119</v>
      </c>
      <c r="G66" s="38" t="s">
        <v>1547</v>
      </c>
      <c r="I66" s="27" t="s">
        <v>1548</v>
      </c>
      <c r="J66" s="17">
        <v>39</v>
      </c>
      <c r="K66" s="7">
        <v>5</v>
      </c>
      <c r="O66" s="7">
        <v>34</v>
      </c>
      <c r="W66" s="7"/>
      <c r="X66" s="26"/>
    </row>
    <row r="67" spans="1:24" ht="12.75">
      <c r="A67" s="4">
        <v>65</v>
      </c>
      <c r="B67" s="7">
        <v>376</v>
      </c>
      <c r="C67" s="18"/>
      <c r="D67" s="34" t="s">
        <v>1587</v>
      </c>
      <c r="E67" s="26" t="s">
        <v>370</v>
      </c>
      <c r="F67" s="29" t="s">
        <v>108</v>
      </c>
      <c r="G67" s="31">
        <v>43224520025</v>
      </c>
      <c r="H67" s="31"/>
      <c r="I67" s="27">
        <v>29681</v>
      </c>
      <c r="J67" s="17">
        <v>38</v>
      </c>
      <c r="P67" s="7">
        <v>38</v>
      </c>
      <c r="W67" s="7"/>
      <c r="X67" s="26"/>
    </row>
    <row r="68" spans="1:24" ht="12.75">
      <c r="A68" s="4">
        <v>66</v>
      </c>
      <c r="B68" s="7">
        <v>397</v>
      </c>
      <c r="C68" s="18"/>
      <c r="D68" s="26" t="s">
        <v>1380</v>
      </c>
      <c r="E68" s="26" t="s">
        <v>1381</v>
      </c>
      <c r="F68" s="29">
        <v>0</v>
      </c>
      <c r="G68" s="31" t="s">
        <v>38</v>
      </c>
      <c r="H68" s="31"/>
      <c r="I68" s="27">
        <v>32718</v>
      </c>
      <c r="J68" s="17">
        <v>38</v>
      </c>
      <c r="M68" s="7">
        <v>38</v>
      </c>
      <c r="W68" s="7"/>
      <c r="X68" s="26"/>
    </row>
    <row r="69" spans="1:24" ht="12.75">
      <c r="A69" s="4">
        <v>67</v>
      </c>
      <c r="B69" s="7">
        <v>327</v>
      </c>
      <c r="C69" s="18"/>
      <c r="D69" s="26" t="s">
        <v>1207</v>
      </c>
      <c r="E69" s="34" t="s">
        <v>7</v>
      </c>
      <c r="F69" s="35" t="s">
        <v>112</v>
      </c>
      <c r="G69" s="38" t="s">
        <v>1208</v>
      </c>
      <c r="I69" s="27" t="s">
        <v>1209</v>
      </c>
      <c r="J69" s="17">
        <v>37</v>
      </c>
      <c r="K69" s="7">
        <v>19</v>
      </c>
      <c r="L69" s="7">
        <v>18</v>
      </c>
      <c r="W69" s="7"/>
      <c r="X69" s="7"/>
    </row>
    <row r="70" spans="1:24" ht="12.75">
      <c r="A70" s="4">
        <v>68</v>
      </c>
      <c r="B70" s="7">
        <v>326</v>
      </c>
      <c r="C70" s="18"/>
      <c r="D70" s="26" t="s">
        <v>1210</v>
      </c>
      <c r="E70" s="34" t="s">
        <v>582</v>
      </c>
      <c r="F70" s="35" t="s">
        <v>28</v>
      </c>
      <c r="G70" s="38" t="s">
        <v>1211</v>
      </c>
      <c r="I70" s="27" t="s">
        <v>1212</v>
      </c>
      <c r="J70" s="17">
        <v>37</v>
      </c>
      <c r="K70" s="7">
        <v>37</v>
      </c>
      <c r="W70" s="7"/>
      <c r="X70" s="26"/>
    </row>
    <row r="71" spans="1:24" ht="12.75">
      <c r="A71" s="4">
        <v>69</v>
      </c>
      <c r="B71" s="7">
        <v>387</v>
      </c>
      <c r="C71" s="18"/>
      <c r="D71" s="26" t="s">
        <v>1588</v>
      </c>
      <c r="E71" s="34" t="s">
        <v>1589</v>
      </c>
      <c r="F71" s="35">
        <v>0</v>
      </c>
      <c r="G71" s="38" t="s">
        <v>38</v>
      </c>
      <c r="I71" s="27">
        <v>31143</v>
      </c>
      <c r="J71" s="17">
        <v>36</v>
      </c>
      <c r="P71" s="7">
        <v>36</v>
      </c>
      <c r="W71" s="7"/>
      <c r="X71" s="26"/>
    </row>
    <row r="72" spans="1:24" ht="12.75">
      <c r="A72" s="4">
        <v>70</v>
      </c>
      <c r="B72" s="7">
        <v>367</v>
      </c>
      <c r="C72" s="18"/>
      <c r="D72" s="26" t="s">
        <v>1529</v>
      </c>
      <c r="E72" s="34" t="s">
        <v>207</v>
      </c>
      <c r="F72" s="35" t="s">
        <v>111</v>
      </c>
      <c r="G72" s="38" t="s">
        <v>1530</v>
      </c>
      <c r="I72" s="27" t="s">
        <v>1531</v>
      </c>
      <c r="J72" s="17">
        <v>36</v>
      </c>
      <c r="N72" s="7">
        <v>36</v>
      </c>
      <c r="W72" s="7"/>
      <c r="X72" s="26"/>
    </row>
    <row r="73" spans="1:24" ht="12.75">
      <c r="A73" s="4">
        <v>71</v>
      </c>
      <c r="B73" s="7">
        <v>357</v>
      </c>
      <c r="C73" s="18"/>
      <c r="D73" s="26" t="s">
        <v>1213</v>
      </c>
      <c r="E73" s="26" t="s">
        <v>566</v>
      </c>
      <c r="F73" s="29" t="s">
        <v>108</v>
      </c>
      <c r="G73" s="31" t="s">
        <v>1214</v>
      </c>
      <c r="H73" s="31"/>
      <c r="I73" s="27" t="s">
        <v>1215</v>
      </c>
      <c r="J73" s="17">
        <v>36</v>
      </c>
      <c r="L73" s="7">
        <v>36</v>
      </c>
      <c r="W73" s="7"/>
      <c r="X73" s="26"/>
    </row>
    <row r="74" spans="1:24" ht="12.75">
      <c r="A74" s="4">
        <v>72</v>
      </c>
      <c r="B74" s="7">
        <v>378</v>
      </c>
      <c r="C74" s="18"/>
      <c r="D74" s="26" t="s">
        <v>1743</v>
      </c>
      <c r="E74" s="34" t="s">
        <v>519</v>
      </c>
      <c r="F74" s="35" t="s">
        <v>111</v>
      </c>
      <c r="G74" s="38" t="s">
        <v>1744</v>
      </c>
      <c r="I74" s="27" t="s">
        <v>1745</v>
      </c>
      <c r="J74" s="17">
        <v>35</v>
      </c>
      <c r="R74" s="7">
        <v>35</v>
      </c>
      <c r="W74" s="7"/>
      <c r="X74" s="26"/>
    </row>
    <row r="75" spans="1:24" ht="12.75">
      <c r="A75" s="4">
        <v>73</v>
      </c>
      <c r="B75" s="7" t="s">
        <v>1746</v>
      </c>
      <c r="C75" s="26"/>
      <c r="D75" s="26" t="s">
        <v>53</v>
      </c>
      <c r="E75" s="26" t="s">
        <v>426</v>
      </c>
      <c r="F75" s="29">
        <v>0</v>
      </c>
      <c r="G75" s="29"/>
      <c r="H75" s="31"/>
      <c r="I75" s="39">
        <v>35823</v>
      </c>
      <c r="J75" s="17">
        <v>35</v>
      </c>
      <c r="L75" s="7">
        <v>35</v>
      </c>
      <c r="P75" s="7" t="s">
        <v>1583</v>
      </c>
      <c r="W75" s="7"/>
      <c r="X75" s="26"/>
    </row>
    <row r="76" spans="1:24" ht="12.75">
      <c r="A76" s="4">
        <v>74</v>
      </c>
      <c r="B76" s="7">
        <v>320</v>
      </c>
      <c r="C76" s="18"/>
      <c r="D76" s="26" t="s">
        <v>215</v>
      </c>
      <c r="E76" s="26" t="s">
        <v>135</v>
      </c>
      <c r="F76" s="31" t="s">
        <v>119</v>
      </c>
      <c r="G76" s="31" t="s">
        <v>1218</v>
      </c>
      <c r="H76" s="27"/>
      <c r="I76" s="27" t="s">
        <v>1219</v>
      </c>
      <c r="J76" s="17">
        <v>34</v>
      </c>
      <c r="K76" s="7">
        <v>18</v>
      </c>
      <c r="L76" s="7">
        <v>16</v>
      </c>
      <c r="W76" s="7"/>
      <c r="X76" s="26"/>
    </row>
    <row r="77" spans="1:24" ht="12.75">
      <c r="A77" s="4">
        <v>75</v>
      </c>
      <c r="B77" s="7">
        <v>392</v>
      </c>
      <c r="C77" s="18"/>
      <c r="D77" s="26" t="s">
        <v>128</v>
      </c>
      <c r="E77" s="34" t="s">
        <v>1220</v>
      </c>
      <c r="F77" s="35">
        <v>0</v>
      </c>
      <c r="G77" s="38" t="s">
        <v>38</v>
      </c>
      <c r="I77" s="27">
        <v>33250</v>
      </c>
      <c r="J77" s="17">
        <v>32</v>
      </c>
      <c r="K77" s="7">
        <v>32</v>
      </c>
      <c r="W77" s="7"/>
      <c r="X77" s="26"/>
    </row>
    <row r="78" spans="1:24" ht="12.75">
      <c r="A78" s="4">
        <v>76</v>
      </c>
      <c r="B78" s="7" t="s">
        <v>1385</v>
      </c>
      <c r="C78" s="18"/>
      <c r="D78" s="26" t="s">
        <v>1221</v>
      </c>
      <c r="E78" s="34" t="s">
        <v>448</v>
      </c>
      <c r="F78" s="35">
        <v>0</v>
      </c>
      <c r="G78" s="38" t="s">
        <v>38</v>
      </c>
      <c r="I78" s="27">
        <v>30020</v>
      </c>
      <c r="J78" s="17">
        <v>31</v>
      </c>
      <c r="K78" s="7">
        <v>31</v>
      </c>
      <c r="W78" s="7"/>
      <c r="X78" s="26"/>
    </row>
    <row r="79" spans="1:24" ht="12.75">
      <c r="A79" s="4">
        <v>77</v>
      </c>
      <c r="B79" s="7">
        <v>322</v>
      </c>
      <c r="C79" s="18"/>
      <c r="D79" s="26" t="s">
        <v>423</v>
      </c>
      <c r="E79" s="34" t="s">
        <v>153</v>
      </c>
      <c r="F79" s="35" t="s">
        <v>119</v>
      </c>
      <c r="G79" s="38" t="s">
        <v>1224</v>
      </c>
      <c r="I79" s="27" t="s">
        <v>1225</v>
      </c>
      <c r="J79" s="17">
        <v>30</v>
      </c>
      <c r="K79" s="7">
        <v>5</v>
      </c>
      <c r="L79" s="7">
        <v>25</v>
      </c>
      <c r="W79" s="7"/>
      <c r="X79" s="7"/>
    </row>
    <row r="80" spans="1:24" ht="12.75">
      <c r="A80" s="4">
        <v>78</v>
      </c>
      <c r="B80" s="7">
        <v>370</v>
      </c>
      <c r="C80" s="18"/>
      <c r="D80" s="26" t="s">
        <v>1535</v>
      </c>
      <c r="E80" s="34" t="s">
        <v>1410</v>
      </c>
      <c r="F80" s="35" t="s">
        <v>111</v>
      </c>
      <c r="G80" s="38">
        <v>52490130159</v>
      </c>
      <c r="I80" s="27">
        <v>29156</v>
      </c>
      <c r="J80" s="17">
        <v>29</v>
      </c>
      <c r="N80" s="7">
        <v>29</v>
      </c>
      <c r="W80" s="7"/>
      <c r="X80" s="26"/>
    </row>
    <row r="81" spans="1:24" ht="12.75">
      <c r="A81" s="4">
        <v>79</v>
      </c>
      <c r="B81" s="7">
        <v>340</v>
      </c>
      <c r="D81" s="26" t="s">
        <v>1536</v>
      </c>
      <c r="E81" s="26" t="s">
        <v>248</v>
      </c>
      <c r="F81" s="29" t="s">
        <v>459</v>
      </c>
      <c r="G81" s="29" t="s">
        <v>1537</v>
      </c>
      <c r="H81" s="31"/>
      <c r="I81" s="39" t="s">
        <v>1538</v>
      </c>
      <c r="J81" s="17">
        <v>28</v>
      </c>
      <c r="N81" s="7">
        <v>28</v>
      </c>
      <c r="W81" s="7"/>
      <c r="X81" s="26"/>
    </row>
    <row r="82" spans="1:24" ht="12.75">
      <c r="A82" s="4">
        <v>80</v>
      </c>
      <c r="B82" s="7">
        <v>394</v>
      </c>
      <c r="C82" s="26"/>
      <c r="D82" s="26" t="s">
        <v>500</v>
      </c>
      <c r="E82" s="26" t="s">
        <v>501</v>
      </c>
      <c r="F82" s="29">
        <v>0</v>
      </c>
      <c r="G82" s="29" t="s">
        <v>38</v>
      </c>
      <c r="H82" s="31"/>
      <c r="I82" s="39">
        <v>30372</v>
      </c>
      <c r="J82" s="17">
        <v>27</v>
      </c>
      <c r="M82" s="7">
        <v>27</v>
      </c>
      <c r="W82" s="7"/>
      <c r="X82" s="26"/>
    </row>
    <row r="83" spans="1:24" ht="12.75">
      <c r="A83" s="4">
        <v>81</v>
      </c>
      <c r="B83" s="7">
        <v>360</v>
      </c>
      <c r="C83" s="18"/>
      <c r="D83" s="26" t="s">
        <v>1390</v>
      </c>
      <c r="E83" s="34" t="s">
        <v>370</v>
      </c>
      <c r="F83" s="35" t="s">
        <v>107</v>
      </c>
      <c r="G83" s="38" t="s">
        <v>1391</v>
      </c>
      <c r="I83" s="27" t="s">
        <v>1392</v>
      </c>
      <c r="J83" s="17">
        <v>26</v>
      </c>
      <c r="M83" s="7">
        <v>26</v>
      </c>
      <c r="W83" s="7"/>
      <c r="X83" s="26"/>
    </row>
    <row r="84" spans="1:24" ht="12.75">
      <c r="A84" s="4">
        <v>82</v>
      </c>
      <c r="B84" s="7">
        <v>331</v>
      </c>
      <c r="C84" s="18"/>
      <c r="D84" s="26" t="s">
        <v>1233</v>
      </c>
      <c r="E84" s="26" t="s">
        <v>1179</v>
      </c>
      <c r="F84" s="29" t="s">
        <v>119</v>
      </c>
      <c r="G84" s="31" t="s">
        <v>1234</v>
      </c>
      <c r="H84" s="31"/>
      <c r="I84" s="27" t="s">
        <v>1235</v>
      </c>
      <c r="J84" s="17">
        <v>25</v>
      </c>
      <c r="K84" s="7">
        <v>25</v>
      </c>
      <c r="W84" s="7"/>
      <c r="X84" s="26"/>
    </row>
    <row r="85" spans="1:24" ht="12.75">
      <c r="A85" s="4">
        <v>83</v>
      </c>
      <c r="B85" s="7">
        <v>347</v>
      </c>
      <c r="C85" s="18"/>
      <c r="D85" s="26" t="s">
        <v>1240</v>
      </c>
      <c r="E85" s="34" t="s">
        <v>620</v>
      </c>
      <c r="F85" s="35" t="s">
        <v>1241</v>
      </c>
      <c r="G85" s="38" t="s">
        <v>1242</v>
      </c>
      <c r="I85" s="27" t="s">
        <v>1243</v>
      </c>
      <c r="J85" s="17">
        <v>23</v>
      </c>
      <c r="K85" s="7">
        <v>23</v>
      </c>
      <c r="W85" s="7"/>
      <c r="X85" s="7"/>
    </row>
    <row r="86" spans="1:24" ht="12.75">
      <c r="A86" s="4">
        <v>84</v>
      </c>
      <c r="B86" s="7">
        <v>393</v>
      </c>
      <c r="C86" s="18"/>
      <c r="D86" s="26" t="s">
        <v>1244</v>
      </c>
      <c r="E86" s="34" t="s">
        <v>1245</v>
      </c>
      <c r="F86" s="35">
        <v>0</v>
      </c>
      <c r="G86" s="38" t="s">
        <v>38</v>
      </c>
      <c r="I86" s="27">
        <v>34857</v>
      </c>
      <c r="J86" s="17">
        <v>22</v>
      </c>
      <c r="L86" s="7">
        <v>22</v>
      </c>
      <c r="W86" s="7"/>
      <c r="X86" s="7"/>
    </row>
    <row r="87" spans="1:24" ht="12.75">
      <c r="A87" s="4">
        <v>85</v>
      </c>
      <c r="B87" s="7">
        <v>349</v>
      </c>
      <c r="C87" s="18"/>
      <c r="D87" s="26" t="s">
        <v>1246</v>
      </c>
      <c r="E87" s="34" t="s">
        <v>620</v>
      </c>
      <c r="F87" s="35" t="s">
        <v>107</v>
      </c>
      <c r="G87" s="38" t="s">
        <v>1247</v>
      </c>
      <c r="I87" s="27" t="s">
        <v>1248</v>
      </c>
      <c r="J87" s="17">
        <v>22</v>
      </c>
      <c r="K87" s="7">
        <v>22</v>
      </c>
      <c r="W87" s="7"/>
      <c r="X87" s="26"/>
    </row>
    <row r="88" spans="1:24" ht="12.75">
      <c r="A88" s="4">
        <v>86</v>
      </c>
      <c r="B88" s="7">
        <v>315</v>
      </c>
      <c r="C88" s="18"/>
      <c r="D88" s="26" t="s">
        <v>131</v>
      </c>
      <c r="E88" s="34" t="s">
        <v>224</v>
      </c>
      <c r="F88" s="35" t="s">
        <v>108</v>
      </c>
      <c r="G88" s="38" t="s">
        <v>1259</v>
      </c>
      <c r="I88" s="27" t="s">
        <v>409</v>
      </c>
      <c r="J88" s="17">
        <v>16</v>
      </c>
      <c r="K88" s="7">
        <v>16</v>
      </c>
      <c r="W88" s="7"/>
      <c r="X88" s="26"/>
    </row>
    <row r="89" spans="1:24" ht="12.75">
      <c r="A89" s="4">
        <v>87</v>
      </c>
      <c r="B89" s="7">
        <v>344</v>
      </c>
      <c r="C89" s="18"/>
      <c r="D89" s="26" t="s">
        <v>421</v>
      </c>
      <c r="E89" s="34" t="s">
        <v>7</v>
      </c>
      <c r="F89" s="35" t="s">
        <v>119</v>
      </c>
      <c r="G89" s="38" t="s">
        <v>1260</v>
      </c>
      <c r="I89" s="27" t="s">
        <v>422</v>
      </c>
      <c r="J89" s="17">
        <v>15</v>
      </c>
      <c r="L89" s="7">
        <v>15</v>
      </c>
      <c r="W89" s="7"/>
      <c r="X89" s="26"/>
    </row>
    <row r="90" spans="1:24" ht="12.75">
      <c r="A90" s="4">
        <v>88</v>
      </c>
      <c r="B90" s="7">
        <v>396</v>
      </c>
      <c r="C90" s="18"/>
      <c r="D90" s="26" t="s">
        <v>1261</v>
      </c>
      <c r="E90" s="26" t="s">
        <v>1262</v>
      </c>
      <c r="F90" s="29">
        <v>0</v>
      </c>
      <c r="G90" s="31" t="s">
        <v>38</v>
      </c>
      <c r="H90" s="31"/>
      <c r="I90" s="27">
        <v>34407</v>
      </c>
      <c r="J90" s="17">
        <v>14</v>
      </c>
      <c r="L90" s="7">
        <v>14</v>
      </c>
      <c r="W90" s="7"/>
      <c r="X90" s="7"/>
    </row>
    <row r="91" spans="1:24" ht="12.75">
      <c r="A91" s="4">
        <v>89</v>
      </c>
      <c r="B91" s="7">
        <v>330</v>
      </c>
      <c r="C91" s="18"/>
      <c r="D91" s="26" t="s">
        <v>465</v>
      </c>
      <c r="E91" s="26" t="s">
        <v>558</v>
      </c>
      <c r="F91" s="29" t="s">
        <v>108</v>
      </c>
      <c r="G91" s="31" t="s">
        <v>1263</v>
      </c>
      <c r="H91" s="31"/>
      <c r="I91" s="27" t="s">
        <v>1264</v>
      </c>
      <c r="J91" s="17">
        <v>5</v>
      </c>
      <c r="L91" s="7">
        <v>5</v>
      </c>
      <c r="W91" s="7"/>
      <c r="X91" s="7"/>
    </row>
    <row r="92" spans="1:24" ht="12.75">
      <c r="A92" s="4">
        <v>90</v>
      </c>
      <c r="B92" s="7">
        <v>351</v>
      </c>
      <c r="C92" s="26"/>
      <c r="D92" s="26" t="s">
        <v>1265</v>
      </c>
      <c r="E92" s="26" t="s">
        <v>225</v>
      </c>
      <c r="F92" s="29" t="s">
        <v>119</v>
      </c>
      <c r="G92" s="29" t="s">
        <v>1266</v>
      </c>
      <c r="H92" s="31"/>
      <c r="I92" s="39" t="s">
        <v>1267</v>
      </c>
      <c r="J92" s="17">
        <v>5</v>
      </c>
      <c r="L92" s="7">
        <v>5</v>
      </c>
      <c r="W92" s="7"/>
      <c r="X92" s="7"/>
    </row>
    <row r="93" spans="1:24" ht="12.75">
      <c r="A93" s="4">
        <v>91</v>
      </c>
      <c r="B93" s="7">
        <v>321</v>
      </c>
      <c r="C93" s="18"/>
      <c r="D93" s="26" t="s">
        <v>424</v>
      </c>
      <c r="E93" s="34" t="s">
        <v>135</v>
      </c>
      <c r="F93" s="35" t="s">
        <v>108</v>
      </c>
      <c r="G93" s="38" t="s">
        <v>1268</v>
      </c>
      <c r="I93" s="27" t="s">
        <v>425</v>
      </c>
      <c r="J93" s="17">
        <v>5</v>
      </c>
      <c r="K93" s="7">
        <v>5</v>
      </c>
      <c r="W93" s="7"/>
      <c r="X93" s="7"/>
    </row>
    <row r="94" spans="1:24" ht="12.75">
      <c r="A94" s="4">
        <v>92</v>
      </c>
      <c r="B94" s="7" t="s">
        <v>464</v>
      </c>
      <c r="C94" s="18"/>
      <c r="D94" s="26" t="s">
        <v>1271</v>
      </c>
      <c r="E94" s="26" t="s">
        <v>620</v>
      </c>
      <c r="F94" s="29">
        <v>0</v>
      </c>
      <c r="G94" s="31" t="s">
        <v>38</v>
      </c>
      <c r="H94" s="31"/>
      <c r="I94" s="27">
        <v>31692</v>
      </c>
      <c r="J94" s="17">
        <v>5</v>
      </c>
      <c r="K94" s="7">
        <v>5</v>
      </c>
      <c r="W94" s="7"/>
      <c r="X94" s="26"/>
    </row>
    <row r="95" spans="1:24" ht="12.75">
      <c r="A95" s="4">
        <v>93</v>
      </c>
      <c r="B95" s="7" t="s">
        <v>458</v>
      </c>
      <c r="C95" s="18"/>
      <c r="D95" s="26" t="s">
        <v>1272</v>
      </c>
      <c r="E95" s="26" t="s">
        <v>1273</v>
      </c>
      <c r="F95" s="29">
        <v>0</v>
      </c>
      <c r="G95" s="31" t="s">
        <v>38</v>
      </c>
      <c r="H95" s="31"/>
      <c r="I95" s="27">
        <v>29732</v>
      </c>
      <c r="J95" s="17">
        <v>5</v>
      </c>
      <c r="K95" s="7">
        <v>5</v>
      </c>
      <c r="W95" s="7"/>
      <c r="X95" s="26"/>
    </row>
    <row r="96" spans="1:24" ht="12.75">
      <c r="A96" s="4">
        <v>94</v>
      </c>
      <c r="B96" s="7" t="s">
        <v>1274</v>
      </c>
      <c r="C96" s="18"/>
      <c r="D96" s="26" t="s">
        <v>1275</v>
      </c>
      <c r="E96" s="26" t="s">
        <v>448</v>
      </c>
      <c r="F96" s="29">
        <v>0</v>
      </c>
      <c r="G96" s="31" t="s">
        <v>38</v>
      </c>
      <c r="H96" s="31"/>
      <c r="I96" s="39">
        <v>30508</v>
      </c>
      <c r="J96" s="17">
        <v>5</v>
      </c>
      <c r="K96" s="7">
        <v>5</v>
      </c>
      <c r="W96" s="7"/>
      <c r="X96" s="7"/>
    </row>
    <row r="97" spans="3:24" ht="12.75">
      <c r="C97" s="18"/>
      <c r="D97" s="26"/>
      <c r="E97" s="26"/>
      <c r="F97" s="29"/>
      <c r="G97" s="31"/>
      <c r="H97" s="31"/>
      <c r="I97" s="27"/>
      <c r="W97" s="7"/>
      <c r="X97" s="26"/>
    </row>
    <row r="98" spans="3:24" ht="12.75">
      <c r="C98" s="18"/>
      <c r="D98" s="26"/>
      <c r="E98" s="26"/>
      <c r="F98" s="29"/>
      <c r="G98" s="31"/>
      <c r="H98" s="31"/>
      <c r="I98" s="27"/>
      <c r="W98" s="7"/>
      <c r="X98" s="7"/>
    </row>
    <row r="99" spans="3:24" ht="12.75">
      <c r="C99" s="18"/>
      <c r="D99" s="26"/>
      <c r="E99" s="34"/>
      <c r="F99" s="35"/>
      <c r="G99" s="38"/>
      <c r="I99" s="27"/>
      <c r="W99" s="7"/>
      <c r="X99" s="26"/>
    </row>
    <row r="100" spans="3:24" ht="12.75">
      <c r="C100" s="18"/>
      <c r="D100" s="26"/>
      <c r="E100" s="26"/>
      <c r="F100" s="29"/>
      <c r="G100" s="31"/>
      <c r="H100" s="31"/>
      <c r="I100" s="27"/>
      <c r="W100" s="7"/>
      <c r="X100" s="26"/>
    </row>
    <row r="101" ht="12.75">
      <c r="W101" s="7"/>
    </row>
    <row r="102" ht="12.75">
      <c r="W102" s="7"/>
    </row>
    <row r="103" spans="3:24" ht="12.75">
      <c r="C103" s="18"/>
      <c r="D103" s="26"/>
      <c r="E103" s="26"/>
      <c r="F103" s="29"/>
      <c r="G103" s="31"/>
      <c r="H103" s="31"/>
      <c r="I103" s="27"/>
      <c r="W103" s="7"/>
      <c r="X103" s="7"/>
    </row>
    <row r="104" spans="4:24" ht="12.75">
      <c r="D104" s="26"/>
      <c r="E104" s="26"/>
      <c r="F104" s="29"/>
      <c r="G104" s="29"/>
      <c r="H104" s="31"/>
      <c r="I104" s="39"/>
      <c r="W104" s="7"/>
      <c r="X104" s="26"/>
    </row>
    <row r="105" spans="3:24" ht="12.75">
      <c r="C105" s="18"/>
      <c r="D105" s="26"/>
      <c r="E105" s="34"/>
      <c r="F105" s="35"/>
      <c r="G105" s="38"/>
      <c r="I105" s="27"/>
      <c r="W105" s="7"/>
      <c r="X105" s="26"/>
    </row>
    <row r="106" spans="3:24" ht="12.75">
      <c r="C106" s="18"/>
      <c r="D106" s="26"/>
      <c r="E106" s="26"/>
      <c r="F106" s="29"/>
      <c r="G106" s="31"/>
      <c r="H106" s="31"/>
      <c r="I106" s="27"/>
      <c r="W106" s="7"/>
      <c r="X106" s="7"/>
    </row>
    <row r="107" spans="3:24" ht="12.75">
      <c r="C107" s="18"/>
      <c r="D107" s="26"/>
      <c r="E107" s="26"/>
      <c r="F107" s="29"/>
      <c r="G107" s="31"/>
      <c r="H107" s="31"/>
      <c r="I107" s="27"/>
      <c r="W107" s="7"/>
      <c r="X107" s="7"/>
    </row>
    <row r="108" spans="3:24" ht="12.75">
      <c r="C108" s="18"/>
      <c r="D108" s="26"/>
      <c r="E108" s="26"/>
      <c r="F108" s="29"/>
      <c r="G108" s="31"/>
      <c r="H108" s="31"/>
      <c r="I108" s="27"/>
      <c r="W108" s="7"/>
      <c r="X108" s="26"/>
    </row>
    <row r="109" spans="3:24" ht="12.75">
      <c r="C109" s="18"/>
      <c r="D109" s="26"/>
      <c r="E109" s="26"/>
      <c r="F109" s="29"/>
      <c r="G109" s="31"/>
      <c r="H109" s="31"/>
      <c r="I109" s="27"/>
      <c r="W109" s="7"/>
      <c r="X109" s="7"/>
    </row>
    <row r="110" spans="3:24" ht="12.75">
      <c r="C110" s="18"/>
      <c r="D110" s="26"/>
      <c r="E110" s="26"/>
      <c r="F110" s="29"/>
      <c r="G110" s="31"/>
      <c r="H110" s="31"/>
      <c r="I110" s="27"/>
      <c r="W110" s="7"/>
      <c r="X110" s="7"/>
    </row>
    <row r="111" spans="3:24" ht="12.75">
      <c r="C111" s="18"/>
      <c r="D111" s="26"/>
      <c r="E111" s="26"/>
      <c r="F111" s="29"/>
      <c r="G111" s="31"/>
      <c r="H111" s="31"/>
      <c r="I111" s="27"/>
      <c r="W111" s="7"/>
      <c r="X111" s="26"/>
    </row>
    <row r="112" spans="3:24" ht="12.75">
      <c r="C112" s="18"/>
      <c r="D112" s="26"/>
      <c r="E112" s="26"/>
      <c r="F112" s="29"/>
      <c r="G112" s="31"/>
      <c r="H112" s="31"/>
      <c r="I112" s="27"/>
      <c r="W112" s="7"/>
      <c r="X112" s="7"/>
    </row>
    <row r="113" spans="3:24" ht="12.75">
      <c r="C113" s="18"/>
      <c r="D113" s="26"/>
      <c r="E113" s="26"/>
      <c r="F113" s="29"/>
      <c r="G113" s="31"/>
      <c r="H113" s="31"/>
      <c r="I113" s="27"/>
      <c r="W113" s="7"/>
      <c r="X113" s="26"/>
    </row>
    <row r="114" spans="3:24" ht="12.75">
      <c r="C114" s="18"/>
      <c r="D114" s="26"/>
      <c r="E114" s="26"/>
      <c r="F114" s="29"/>
      <c r="G114" s="31"/>
      <c r="H114" s="31"/>
      <c r="I114" s="27"/>
      <c r="W114" s="7"/>
      <c r="X114" s="7"/>
    </row>
    <row r="115" spans="3:24" ht="12.75">
      <c r="C115" s="18"/>
      <c r="D115" s="26"/>
      <c r="E115" s="26"/>
      <c r="F115" s="29"/>
      <c r="G115" s="31"/>
      <c r="H115" s="31"/>
      <c r="I115" s="27"/>
      <c r="W115" s="7"/>
      <c r="X115" s="26"/>
    </row>
    <row r="116" spans="3:24" ht="12.75">
      <c r="C116" s="18"/>
      <c r="D116" s="26"/>
      <c r="E116" s="26"/>
      <c r="F116" s="29"/>
      <c r="G116" s="31"/>
      <c r="H116" s="31"/>
      <c r="I116" s="27"/>
      <c r="W116" s="7"/>
      <c r="X116" s="26"/>
    </row>
    <row r="117" spans="4:24" ht="12.75">
      <c r="D117" s="26"/>
      <c r="E117" s="26"/>
      <c r="F117" s="29"/>
      <c r="G117" s="29"/>
      <c r="H117" s="31"/>
      <c r="I117" s="39"/>
      <c r="W117" s="7"/>
      <c r="X117" s="7"/>
    </row>
    <row r="118" spans="3:24" ht="12.75">
      <c r="C118" s="18"/>
      <c r="D118" s="26"/>
      <c r="E118" s="26"/>
      <c r="F118" s="29"/>
      <c r="G118" s="31"/>
      <c r="H118" s="31"/>
      <c r="I118" s="27"/>
      <c r="W118" s="7"/>
      <c r="X118" s="26"/>
    </row>
    <row r="119" spans="3:24" ht="12.75">
      <c r="C119" s="18"/>
      <c r="D119" s="26"/>
      <c r="E119" s="26"/>
      <c r="F119" s="29"/>
      <c r="G119" s="31"/>
      <c r="H119" s="31"/>
      <c r="I119" s="27"/>
      <c r="W119" s="7"/>
      <c r="X119" s="7"/>
    </row>
    <row r="120" spans="4:24" ht="12.75">
      <c r="D120" s="26"/>
      <c r="E120" s="26"/>
      <c r="F120" s="29"/>
      <c r="G120" s="29"/>
      <c r="H120" s="31"/>
      <c r="I120" s="39"/>
      <c r="W120" s="7"/>
      <c r="X120" s="7"/>
    </row>
    <row r="121" spans="3:24" ht="12.75">
      <c r="C121" s="18"/>
      <c r="D121" s="26"/>
      <c r="E121" s="26"/>
      <c r="F121" s="29"/>
      <c r="G121" s="31"/>
      <c r="H121" s="31"/>
      <c r="I121" s="27"/>
      <c r="W121" s="7"/>
      <c r="X121" s="7"/>
    </row>
    <row r="122" spans="4:24" ht="12.75">
      <c r="D122" s="26"/>
      <c r="E122" s="26"/>
      <c r="F122" s="29"/>
      <c r="G122" s="29"/>
      <c r="H122" s="31"/>
      <c r="I122" s="39"/>
      <c r="W122" s="7"/>
      <c r="X122" s="7"/>
    </row>
    <row r="123" spans="3:24" ht="12.75">
      <c r="C123" s="26"/>
      <c r="D123" s="26"/>
      <c r="E123" s="26"/>
      <c r="F123" s="29"/>
      <c r="G123" s="29"/>
      <c r="H123" s="31"/>
      <c r="I123" s="39"/>
      <c r="W123" s="7"/>
      <c r="X123" s="7"/>
    </row>
    <row r="124" spans="4:24" ht="12.75">
      <c r="D124" s="26"/>
      <c r="E124" s="26"/>
      <c r="F124" s="29"/>
      <c r="G124" s="29"/>
      <c r="H124" s="31"/>
      <c r="I124" s="39"/>
      <c r="W124" s="7"/>
      <c r="X124" s="7"/>
    </row>
    <row r="125" spans="3:24" ht="12.75">
      <c r="C125" s="18"/>
      <c r="D125" s="26"/>
      <c r="E125" s="26"/>
      <c r="F125" s="29"/>
      <c r="G125" s="31"/>
      <c r="H125" s="31"/>
      <c r="I125" s="27"/>
      <c r="W125" s="7"/>
      <c r="X125" s="7"/>
    </row>
    <row r="126" spans="3:24" ht="12.75">
      <c r="C126" s="18"/>
      <c r="D126" s="26"/>
      <c r="E126" s="26"/>
      <c r="F126" s="29"/>
      <c r="G126" s="31"/>
      <c r="H126" s="31"/>
      <c r="I126" s="27"/>
      <c r="W126" s="7"/>
      <c r="X126" s="7"/>
    </row>
    <row r="127" spans="3:24" ht="12.75">
      <c r="C127" s="18"/>
      <c r="D127" s="26"/>
      <c r="E127" s="26"/>
      <c r="F127" s="29"/>
      <c r="G127" s="31"/>
      <c r="H127" s="31"/>
      <c r="I127" s="27"/>
      <c r="W127" s="7"/>
      <c r="X127" s="7"/>
    </row>
    <row r="128" spans="3:24" ht="12.75">
      <c r="C128" s="18"/>
      <c r="D128" s="26"/>
      <c r="E128" s="26"/>
      <c r="F128" s="29"/>
      <c r="G128" s="31"/>
      <c r="H128" s="31"/>
      <c r="I128" s="27"/>
      <c r="W128" s="7"/>
      <c r="X128" s="7"/>
    </row>
    <row r="129" spans="3:24" ht="12.75">
      <c r="C129" s="18"/>
      <c r="D129" s="26"/>
      <c r="E129" s="26"/>
      <c r="F129" s="29"/>
      <c r="G129" s="31"/>
      <c r="H129" s="31"/>
      <c r="I129" s="27"/>
      <c r="W129" s="7"/>
      <c r="X129" s="7"/>
    </row>
    <row r="130" spans="3:24" ht="12.75">
      <c r="C130" s="18"/>
      <c r="D130" s="26"/>
      <c r="E130" s="26"/>
      <c r="F130" s="29"/>
      <c r="G130" s="31"/>
      <c r="H130" s="31"/>
      <c r="I130" s="27"/>
      <c r="W130" s="7"/>
      <c r="X130" s="7"/>
    </row>
    <row r="131" spans="3:24" ht="12.75">
      <c r="C131" s="18"/>
      <c r="D131" s="26"/>
      <c r="E131" s="26"/>
      <c r="F131" s="29"/>
      <c r="G131" s="31"/>
      <c r="H131" s="31"/>
      <c r="I131" s="27"/>
      <c r="W131" s="7"/>
      <c r="X131" s="7"/>
    </row>
    <row r="132" spans="3:24" ht="12.75">
      <c r="C132" s="18"/>
      <c r="D132" s="26"/>
      <c r="E132" s="26"/>
      <c r="F132" s="29"/>
      <c r="G132" s="31"/>
      <c r="H132" s="31"/>
      <c r="I132" s="27"/>
      <c r="W132" s="7"/>
      <c r="X132" s="26"/>
    </row>
    <row r="133" spans="3:24" ht="12.75">
      <c r="C133" s="18"/>
      <c r="D133" s="26"/>
      <c r="E133" s="26"/>
      <c r="F133" s="29"/>
      <c r="G133" s="31"/>
      <c r="H133" s="31"/>
      <c r="I133" s="27"/>
      <c r="W133" s="7"/>
      <c r="X133" s="7"/>
    </row>
    <row r="134" spans="3:24" ht="12.75">
      <c r="C134" s="18"/>
      <c r="D134" s="26"/>
      <c r="E134" s="26"/>
      <c r="F134" s="29"/>
      <c r="G134" s="31"/>
      <c r="H134" s="31"/>
      <c r="I134" s="27"/>
      <c r="W134" s="7"/>
      <c r="X134" s="7"/>
    </row>
    <row r="135" spans="3:24" ht="12.75">
      <c r="C135" s="18"/>
      <c r="D135" s="26"/>
      <c r="E135" s="26"/>
      <c r="F135" s="29"/>
      <c r="G135" s="31"/>
      <c r="H135" s="31"/>
      <c r="I135" s="27"/>
      <c r="W135" s="7"/>
      <c r="X135" s="7"/>
    </row>
    <row r="136" spans="3:24" ht="12.75">
      <c r="C136" s="18"/>
      <c r="D136" s="26"/>
      <c r="E136" s="26"/>
      <c r="F136" s="29"/>
      <c r="G136" s="31"/>
      <c r="H136" s="31"/>
      <c r="I136" s="27"/>
      <c r="W136" s="7"/>
      <c r="X136" s="7"/>
    </row>
    <row r="137" spans="3:24" ht="12.75">
      <c r="C137" s="18"/>
      <c r="D137" s="26"/>
      <c r="E137" s="26"/>
      <c r="F137" s="29"/>
      <c r="G137" s="31"/>
      <c r="H137" s="31"/>
      <c r="I137" s="27"/>
      <c r="W137" s="7"/>
      <c r="X137" s="7"/>
    </row>
    <row r="138" spans="3:24" ht="12.75">
      <c r="C138" s="18"/>
      <c r="D138" s="26"/>
      <c r="E138" s="26"/>
      <c r="F138" s="29"/>
      <c r="G138" s="29"/>
      <c r="H138" s="31"/>
      <c r="I138" s="39"/>
      <c r="W138" s="7"/>
      <c r="X138" s="7"/>
    </row>
    <row r="139" spans="3:24" ht="12.75">
      <c r="C139" s="18"/>
      <c r="D139" s="26"/>
      <c r="E139" s="26"/>
      <c r="F139" s="29"/>
      <c r="G139" s="31"/>
      <c r="H139" s="31"/>
      <c r="I139" s="27"/>
      <c r="W139" s="7"/>
      <c r="X139" s="7"/>
    </row>
    <row r="140" spans="3:24" ht="12.75">
      <c r="C140" s="18"/>
      <c r="D140" s="26"/>
      <c r="E140" s="26"/>
      <c r="F140" s="29"/>
      <c r="G140" s="31"/>
      <c r="H140" s="31"/>
      <c r="I140" s="27"/>
      <c r="W140" s="7"/>
      <c r="X140" s="7"/>
    </row>
    <row r="141" spans="3:24" ht="12.75">
      <c r="C141" s="18"/>
      <c r="D141" s="26"/>
      <c r="E141" s="26"/>
      <c r="F141" s="29"/>
      <c r="G141" s="31"/>
      <c r="H141" s="31"/>
      <c r="I141" s="27"/>
      <c r="W141" s="7"/>
      <c r="X141" s="7"/>
    </row>
    <row r="142" spans="3:24" ht="12.75">
      <c r="C142" s="26"/>
      <c r="D142" s="26"/>
      <c r="E142" s="26"/>
      <c r="F142" s="29"/>
      <c r="G142" s="29"/>
      <c r="H142" s="31"/>
      <c r="I142" s="39"/>
      <c r="W142" s="7"/>
      <c r="X142" s="7"/>
    </row>
    <row r="143" spans="3:24" ht="12.75">
      <c r="C143" s="26"/>
      <c r="D143" s="26"/>
      <c r="E143" s="26"/>
      <c r="F143" s="29"/>
      <c r="G143" s="29"/>
      <c r="H143" s="31"/>
      <c r="I143" s="39"/>
      <c r="W143" s="7"/>
      <c r="X143" s="7"/>
    </row>
    <row r="144" spans="3:24" ht="12.75">
      <c r="C144" s="18"/>
      <c r="D144" s="26"/>
      <c r="E144" s="26"/>
      <c r="F144" s="29"/>
      <c r="G144" s="31"/>
      <c r="H144" s="31"/>
      <c r="I144" s="27"/>
      <c r="W144" s="7"/>
      <c r="X144" s="7"/>
    </row>
    <row r="145" spans="4:24" ht="12.75">
      <c r="D145" s="26"/>
      <c r="E145" s="26"/>
      <c r="F145" s="29"/>
      <c r="G145" s="29"/>
      <c r="H145" s="31"/>
      <c r="I145" s="39"/>
      <c r="W145" s="7"/>
      <c r="X145" s="7"/>
    </row>
    <row r="146" spans="3:24" ht="12.75">
      <c r="C146" s="18"/>
      <c r="D146" s="26"/>
      <c r="E146" s="26"/>
      <c r="F146" s="29"/>
      <c r="G146" s="31"/>
      <c r="H146" s="31"/>
      <c r="I146" s="27"/>
      <c r="W146" s="7"/>
      <c r="X146" s="7"/>
    </row>
    <row r="147" spans="4:24" ht="12.75">
      <c r="D147" s="26"/>
      <c r="E147" s="26"/>
      <c r="F147" s="29"/>
      <c r="G147" s="38"/>
      <c r="H147" s="36"/>
      <c r="I147" s="39"/>
      <c r="W147" s="7"/>
      <c r="X147" s="7"/>
    </row>
    <row r="148" spans="3:24" ht="12.75">
      <c r="C148" s="18"/>
      <c r="D148" s="26"/>
      <c r="E148" s="26"/>
      <c r="F148" s="29"/>
      <c r="G148" s="31"/>
      <c r="H148" s="31"/>
      <c r="I148" s="27"/>
      <c r="W148" s="7"/>
      <c r="X148" s="7"/>
    </row>
    <row r="149" spans="3:24" ht="12.75">
      <c r="C149" s="26"/>
      <c r="D149" s="26"/>
      <c r="E149" s="26"/>
      <c r="F149" s="29"/>
      <c r="G149" s="29"/>
      <c r="H149" s="31"/>
      <c r="I149" s="39"/>
      <c r="W149" s="7"/>
      <c r="X149" s="7"/>
    </row>
    <row r="150" spans="3:24" ht="12.75">
      <c r="C150" s="26"/>
      <c r="D150" s="26"/>
      <c r="E150" s="26"/>
      <c r="F150" s="29"/>
      <c r="G150" s="29"/>
      <c r="H150" s="31"/>
      <c r="I150" s="39"/>
      <c r="W150" s="7"/>
      <c r="X150" s="7"/>
    </row>
    <row r="151" spans="3:24" ht="12.75">
      <c r="C151" s="26"/>
      <c r="D151" s="26"/>
      <c r="E151" s="26"/>
      <c r="F151" s="29"/>
      <c r="G151" s="29"/>
      <c r="H151" s="31"/>
      <c r="I151" s="39"/>
      <c r="W151" s="7"/>
      <c r="X151" s="40"/>
    </row>
    <row r="152" spans="3:24" ht="12.75">
      <c r="C152" s="4"/>
      <c r="D152" s="26"/>
      <c r="E152" s="26"/>
      <c r="F152" s="29"/>
      <c r="G152" s="29"/>
      <c r="H152" s="31"/>
      <c r="I152" s="39"/>
      <c r="W152" s="7"/>
      <c r="X152" s="7"/>
    </row>
    <row r="153" spans="4:24" ht="12.75">
      <c r="D153" s="26"/>
      <c r="E153" s="26"/>
      <c r="F153" s="29"/>
      <c r="G153" s="29"/>
      <c r="H153" s="31"/>
      <c r="I153" s="39"/>
      <c r="W153" s="7"/>
      <c r="X153" s="7"/>
    </row>
    <row r="154" spans="4:24" ht="12.75">
      <c r="D154" s="34"/>
      <c r="E154" s="34"/>
      <c r="F154" s="35"/>
      <c r="G154" s="38"/>
      <c r="H154" s="36"/>
      <c r="I154" s="39"/>
      <c r="W154" s="7"/>
      <c r="X154" s="7"/>
    </row>
    <row r="155" spans="4:24" ht="12.75">
      <c r="D155" s="26"/>
      <c r="E155" s="26"/>
      <c r="F155" s="29"/>
      <c r="G155" s="29"/>
      <c r="H155" s="31"/>
      <c r="I155" s="39"/>
      <c r="W155" s="7"/>
      <c r="X155" s="7"/>
    </row>
    <row r="156" spans="3:24" ht="12.75">
      <c r="C156" s="18"/>
      <c r="D156" s="26"/>
      <c r="E156" s="26"/>
      <c r="F156" s="29"/>
      <c r="G156" s="31"/>
      <c r="H156" s="31"/>
      <c r="I156" s="27"/>
      <c r="W156" s="7"/>
      <c r="X156" s="7"/>
    </row>
    <row r="157" spans="4:24" ht="12.75">
      <c r="D157" s="34"/>
      <c r="E157" s="34"/>
      <c r="F157" s="35"/>
      <c r="G157" s="35"/>
      <c r="H157" s="36"/>
      <c r="I157" s="39"/>
      <c r="W157" s="7"/>
      <c r="X157" s="40"/>
    </row>
    <row r="158" spans="3:24" ht="12.75">
      <c r="C158" s="26"/>
      <c r="D158" s="26"/>
      <c r="E158" s="26"/>
      <c r="F158" s="29"/>
      <c r="G158" s="29"/>
      <c r="H158" s="31"/>
      <c r="I158" s="39"/>
      <c r="W158" s="7"/>
      <c r="X158" s="7"/>
    </row>
    <row r="159" spans="3:24" ht="12.75">
      <c r="C159" s="26"/>
      <c r="D159" s="26"/>
      <c r="E159" s="26"/>
      <c r="F159" s="29"/>
      <c r="G159" s="29"/>
      <c r="H159" s="31"/>
      <c r="I159" s="39"/>
      <c r="W159" s="7"/>
      <c r="X159" s="7"/>
    </row>
    <row r="160" spans="4:24" ht="12.75">
      <c r="D160" s="34"/>
      <c r="E160" s="34"/>
      <c r="F160" s="35"/>
      <c r="G160" s="35"/>
      <c r="H160" s="36"/>
      <c r="I160" s="39"/>
      <c r="W160" s="7"/>
      <c r="X160" s="7"/>
    </row>
    <row r="161" spans="4:24" ht="12.75">
      <c r="D161" s="34"/>
      <c r="E161" s="34"/>
      <c r="F161" s="35"/>
      <c r="G161" s="35"/>
      <c r="H161" s="36"/>
      <c r="I161" s="39"/>
      <c r="W161" s="7"/>
      <c r="X161" s="7"/>
    </row>
    <row r="162" spans="4:24" ht="12.75">
      <c r="D162" s="26"/>
      <c r="E162" s="26"/>
      <c r="F162" s="35"/>
      <c r="G162" s="29"/>
      <c r="H162" s="31"/>
      <c r="I162" s="39"/>
      <c r="W162" s="7"/>
      <c r="X162" s="7"/>
    </row>
    <row r="163" spans="3:24" ht="12.75">
      <c r="C163" s="26"/>
      <c r="D163" s="34"/>
      <c r="E163" s="34"/>
      <c r="F163" s="35"/>
      <c r="G163" s="35"/>
      <c r="H163" s="36"/>
      <c r="I163" s="39"/>
      <c r="W163" s="7"/>
      <c r="X163" s="7"/>
    </row>
    <row r="164" spans="3:24" ht="12.75">
      <c r="C164" s="26"/>
      <c r="D164" s="34"/>
      <c r="E164" s="34"/>
      <c r="F164" s="29"/>
      <c r="G164" s="35"/>
      <c r="H164" s="36"/>
      <c r="I164" s="39"/>
      <c r="W164" s="7"/>
      <c r="X164" s="7"/>
    </row>
    <row r="165" spans="3:24" ht="12.75">
      <c r="C165" s="26"/>
      <c r="D165" s="34"/>
      <c r="E165" s="34"/>
      <c r="F165" s="29"/>
      <c r="G165" s="35"/>
      <c r="H165" s="36"/>
      <c r="I165" s="39"/>
      <c r="W165" s="7"/>
      <c r="X165" s="7"/>
    </row>
    <row r="166" spans="3:24" ht="12.75">
      <c r="C166" s="26"/>
      <c r="D166" s="26"/>
      <c r="E166" s="26"/>
      <c r="F166" s="29"/>
      <c r="G166" s="29"/>
      <c r="H166" s="31"/>
      <c r="I166" s="39"/>
      <c r="W166" s="7"/>
      <c r="X166" s="40"/>
    </row>
    <row r="167" spans="4:24" ht="12.75">
      <c r="D167" s="26"/>
      <c r="E167" s="26"/>
      <c r="F167" s="29"/>
      <c r="G167" s="29"/>
      <c r="H167" s="31"/>
      <c r="I167" s="39"/>
      <c r="W167" s="7"/>
      <c r="X167" s="7"/>
    </row>
    <row r="168" spans="4:24" ht="12.75">
      <c r="D168" s="26"/>
      <c r="E168" s="26"/>
      <c r="F168" s="29"/>
      <c r="G168" s="29"/>
      <c r="H168" s="31"/>
      <c r="I168" s="39"/>
      <c r="W168" s="7"/>
      <c r="X168" s="7"/>
    </row>
    <row r="169" spans="3:24" ht="12.75">
      <c r="C169" s="26"/>
      <c r="D169" s="26"/>
      <c r="E169" s="26"/>
      <c r="F169" s="29"/>
      <c r="G169" s="29"/>
      <c r="H169" s="36"/>
      <c r="I169" s="39"/>
      <c r="W169" s="7"/>
      <c r="X169" s="7"/>
    </row>
    <row r="170" spans="3:24" ht="12.75">
      <c r="C170" s="26"/>
      <c r="D170" s="34"/>
      <c r="E170" s="34"/>
      <c r="F170" s="35"/>
      <c r="G170" s="35"/>
      <c r="H170" s="36"/>
      <c r="I170" s="39"/>
      <c r="W170" s="7"/>
      <c r="X170" s="7"/>
    </row>
    <row r="171" spans="3:24" ht="12.75">
      <c r="C171" s="26"/>
      <c r="D171" s="34"/>
      <c r="E171" s="34"/>
      <c r="F171" s="35"/>
      <c r="G171" s="35"/>
      <c r="H171" s="36"/>
      <c r="I171" s="39"/>
      <c r="W171" s="7"/>
      <c r="X171" s="7"/>
    </row>
    <row r="172" spans="3:24" ht="12.75">
      <c r="C172" s="26"/>
      <c r="D172" s="34"/>
      <c r="E172" s="34"/>
      <c r="F172" s="35"/>
      <c r="G172" s="35"/>
      <c r="H172" s="36"/>
      <c r="I172" s="39"/>
      <c r="W172" s="7"/>
      <c r="X172" s="7"/>
    </row>
    <row r="173" spans="3:24" ht="12.75">
      <c r="C173" s="26"/>
      <c r="D173" s="34"/>
      <c r="E173" s="26"/>
      <c r="F173" s="35"/>
      <c r="G173" s="35"/>
      <c r="H173" s="36"/>
      <c r="I173" s="39"/>
      <c r="W173" s="7"/>
      <c r="X173" s="7"/>
    </row>
    <row r="174" spans="3:24" ht="12.75">
      <c r="C174" s="26"/>
      <c r="D174" s="26"/>
      <c r="E174" s="26"/>
      <c r="F174" s="35"/>
      <c r="G174" s="29"/>
      <c r="H174" s="31"/>
      <c r="I174" s="39"/>
      <c r="W174" s="7"/>
      <c r="X174" s="7"/>
    </row>
    <row r="175" spans="4:24" ht="12.75">
      <c r="D175" s="26"/>
      <c r="E175" s="26"/>
      <c r="F175" s="29"/>
      <c r="G175" s="29"/>
      <c r="H175" s="31"/>
      <c r="I175" s="39"/>
      <c r="W175" s="7"/>
      <c r="X175" s="7"/>
    </row>
    <row r="176" spans="4:24" ht="12.75">
      <c r="D176" s="34"/>
      <c r="E176" s="34"/>
      <c r="F176" s="35"/>
      <c r="G176" s="35"/>
      <c r="H176" s="36"/>
      <c r="I176" s="39"/>
      <c r="W176" s="7"/>
      <c r="X176" s="7"/>
    </row>
    <row r="177" spans="3:24" ht="12.75">
      <c r="C177" s="26"/>
      <c r="D177" s="26"/>
      <c r="E177" s="26"/>
      <c r="F177" s="29"/>
      <c r="G177" s="29"/>
      <c r="H177" s="31"/>
      <c r="I177" s="39"/>
      <c r="W177" s="7"/>
      <c r="X177" s="7"/>
    </row>
    <row r="178" spans="3:24" ht="12.75">
      <c r="C178" s="26"/>
      <c r="D178" s="26"/>
      <c r="E178" s="26"/>
      <c r="F178" s="29"/>
      <c r="G178" s="29"/>
      <c r="H178" s="31"/>
      <c r="I178" s="39"/>
      <c r="W178" s="7"/>
      <c r="X178" s="7"/>
    </row>
    <row r="179" spans="3:24" ht="12.75">
      <c r="C179" s="26"/>
      <c r="D179" s="26"/>
      <c r="E179" s="26"/>
      <c r="F179" s="29"/>
      <c r="G179" s="29"/>
      <c r="H179" s="31"/>
      <c r="I179" s="39"/>
      <c r="W179" s="7"/>
      <c r="X179" s="7"/>
    </row>
    <row r="180" spans="4:24" ht="12.75">
      <c r="D180" s="34"/>
      <c r="E180" s="34"/>
      <c r="F180" s="35"/>
      <c r="G180" s="35"/>
      <c r="H180" s="36"/>
      <c r="I180" s="39"/>
      <c r="W180" s="7"/>
      <c r="X180" s="7"/>
    </row>
    <row r="181" spans="4:24" ht="12.75">
      <c r="D181" s="26"/>
      <c r="E181" s="26"/>
      <c r="F181" s="29"/>
      <c r="G181" s="29"/>
      <c r="H181" s="31"/>
      <c r="I181" s="39"/>
      <c r="W181" s="7"/>
      <c r="X181" s="7"/>
    </row>
    <row r="182" spans="3:24" ht="12.75">
      <c r="C182" s="26"/>
      <c r="D182" s="26"/>
      <c r="E182" s="26"/>
      <c r="F182" s="29"/>
      <c r="G182" s="29"/>
      <c r="H182" s="31"/>
      <c r="I182" s="39"/>
      <c r="W182" s="7"/>
      <c r="X182" s="7"/>
    </row>
    <row r="183" spans="3:24" ht="12.75">
      <c r="C183" s="26"/>
      <c r="D183" s="26"/>
      <c r="E183" s="26"/>
      <c r="F183" s="29"/>
      <c r="G183" s="29"/>
      <c r="H183" s="31"/>
      <c r="I183" s="39"/>
      <c r="W183" s="7"/>
      <c r="X183" s="7"/>
    </row>
    <row r="184" spans="4:24" ht="12.75">
      <c r="D184" s="26"/>
      <c r="E184" s="26"/>
      <c r="F184" s="29"/>
      <c r="G184" s="29"/>
      <c r="H184" s="31"/>
      <c r="I184" s="39"/>
      <c r="W184" s="7"/>
      <c r="X184" s="7"/>
    </row>
    <row r="185" spans="3:24" ht="12.75">
      <c r="C185" s="26"/>
      <c r="D185" s="26"/>
      <c r="E185" s="26"/>
      <c r="F185" s="29"/>
      <c r="G185" s="29"/>
      <c r="H185" s="31"/>
      <c r="I185" s="39"/>
      <c r="W185" s="7"/>
      <c r="X185" s="7"/>
    </row>
    <row r="186" spans="4:24" ht="12.75">
      <c r="D186" s="26"/>
      <c r="E186" s="26"/>
      <c r="F186" s="29"/>
      <c r="G186" s="29"/>
      <c r="H186" s="31"/>
      <c r="I186" s="39"/>
      <c r="W186" s="7"/>
      <c r="X186" s="7"/>
    </row>
    <row r="187" spans="4:24" ht="12.75">
      <c r="D187" s="34"/>
      <c r="E187" s="34"/>
      <c r="F187" s="35"/>
      <c r="G187" s="38"/>
      <c r="H187" s="36"/>
      <c r="I187" s="39"/>
      <c r="W187" s="7"/>
      <c r="X187" s="7"/>
    </row>
    <row r="188" spans="3:24" ht="12.75">
      <c r="C188" s="26"/>
      <c r="D188" s="34"/>
      <c r="E188" s="34"/>
      <c r="F188" s="35"/>
      <c r="G188" s="35"/>
      <c r="H188" s="36"/>
      <c r="I188" s="39"/>
      <c r="W188" s="7"/>
      <c r="X188" s="7"/>
    </row>
    <row r="189" spans="3:24" ht="12.75">
      <c r="C189" s="26"/>
      <c r="D189" s="34"/>
      <c r="E189" s="34"/>
      <c r="F189" s="35"/>
      <c r="G189" s="35"/>
      <c r="H189" s="36"/>
      <c r="I189" s="39"/>
      <c r="W189" s="7"/>
      <c r="X189" s="7"/>
    </row>
    <row r="190" spans="3:24" ht="12.75">
      <c r="C190" s="26"/>
      <c r="D190" s="26"/>
      <c r="E190" s="26"/>
      <c r="F190" s="29"/>
      <c r="G190" s="29"/>
      <c r="H190" s="31"/>
      <c r="I190" s="39"/>
      <c r="W190" s="7"/>
      <c r="X190" s="7"/>
    </row>
    <row r="191" spans="3:24" ht="12.75">
      <c r="C191" s="19"/>
      <c r="D191" s="34"/>
      <c r="E191" s="34"/>
      <c r="F191" s="35"/>
      <c r="G191" s="29"/>
      <c r="H191" s="31"/>
      <c r="I191" s="39"/>
      <c r="W191" s="7"/>
      <c r="X191" s="7"/>
    </row>
    <row r="192" spans="4:24" ht="12.75">
      <c r="D192" s="26"/>
      <c r="E192" s="26"/>
      <c r="F192" s="29"/>
      <c r="G192" s="29"/>
      <c r="H192" s="31"/>
      <c r="I192" s="39"/>
      <c r="W192" s="7"/>
      <c r="X192" s="7"/>
    </row>
    <row r="193" spans="3:24" ht="12.75">
      <c r="C193" s="26"/>
      <c r="D193" s="34"/>
      <c r="E193" s="26"/>
      <c r="F193" s="35"/>
      <c r="G193" s="29"/>
      <c r="H193" s="36"/>
      <c r="I193" s="39"/>
      <c r="W193" s="7"/>
      <c r="X193" s="7"/>
    </row>
    <row r="194" spans="3:24" ht="12.75">
      <c r="C194" s="26"/>
      <c r="D194" s="26"/>
      <c r="E194" s="26"/>
      <c r="F194" s="29"/>
      <c r="G194" s="29"/>
      <c r="H194" s="31"/>
      <c r="I194" s="39"/>
      <c r="W194" s="7"/>
      <c r="X194" s="7"/>
    </row>
    <row r="195" spans="3:24" ht="12.75">
      <c r="C195" s="26"/>
      <c r="D195" s="26"/>
      <c r="E195" s="26"/>
      <c r="F195" s="29"/>
      <c r="G195" s="29"/>
      <c r="H195" s="31"/>
      <c r="I195" s="39"/>
      <c r="W195" s="7"/>
      <c r="X195" s="7"/>
    </row>
    <row r="196" spans="4:24" ht="12.75">
      <c r="D196" s="26"/>
      <c r="E196" s="26"/>
      <c r="F196" s="29"/>
      <c r="G196" s="29"/>
      <c r="H196" s="31"/>
      <c r="I196" s="39"/>
      <c r="W196" s="7"/>
      <c r="X196" s="7"/>
    </row>
    <row r="197" spans="4:24" ht="12.75">
      <c r="D197" s="26"/>
      <c r="E197" s="26"/>
      <c r="F197" s="29"/>
      <c r="G197" s="29"/>
      <c r="H197" s="31"/>
      <c r="I197" s="39"/>
      <c r="W197" s="7"/>
      <c r="X197" s="7"/>
    </row>
    <row r="198" spans="4:24" ht="12.75">
      <c r="D198" s="26"/>
      <c r="E198" s="26"/>
      <c r="F198" s="29"/>
      <c r="G198" s="29"/>
      <c r="H198" s="31"/>
      <c r="I198" s="39"/>
      <c r="W198" s="7"/>
      <c r="X198" s="7"/>
    </row>
    <row r="199" spans="4:24" ht="12.75">
      <c r="D199" s="26"/>
      <c r="E199" s="26"/>
      <c r="F199" s="29"/>
      <c r="G199" s="29"/>
      <c r="H199" s="31"/>
      <c r="I199" s="39"/>
      <c r="W199" s="7"/>
      <c r="X199" s="7"/>
    </row>
    <row r="200" spans="4:24" ht="12.75">
      <c r="D200" s="26"/>
      <c r="E200" s="26"/>
      <c r="F200" s="29"/>
      <c r="G200" s="29"/>
      <c r="H200" s="31"/>
      <c r="I200" s="39"/>
      <c r="W200" s="7"/>
      <c r="X200" s="7"/>
    </row>
    <row r="201" spans="3:24" ht="12.75">
      <c r="C201" s="26"/>
      <c r="D201" s="34"/>
      <c r="E201" s="26"/>
      <c r="F201" s="35"/>
      <c r="G201" s="35"/>
      <c r="H201" s="36"/>
      <c r="I201" s="39"/>
      <c r="W201" s="7"/>
      <c r="X201" s="7"/>
    </row>
    <row r="202" spans="3:24" ht="12.75">
      <c r="C202" s="26"/>
      <c r="D202" s="26"/>
      <c r="E202" s="26"/>
      <c r="F202" s="29"/>
      <c r="G202" s="29"/>
      <c r="H202" s="31"/>
      <c r="I202" s="39"/>
      <c r="W202" s="7"/>
      <c r="X202" s="7"/>
    </row>
    <row r="203" spans="3:24" ht="12.75">
      <c r="C203" s="26"/>
      <c r="D203" s="26"/>
      <c r="E203" s="26"/>
      <c r="F203" s="35"/>
      <c r="G203" s="38"/>
      <c r="H203" s="36"/>
      <c r="I203" s="39"/>
      <c r="W203" s="7"/>
      <c r="X203" s="7"/>
    </row>
    <row r="204" spans="4:24" ht="12.75">
      <c r="D204" s="26"/>
      <c r="E204" s="26"/>
      <c r="F204" s="29"/>
      <c r="G204" s="29"/>
      <c r="H204" s="31"/>
      <c r="I204" s="39"/>
      <c r="W204" s="7"/>
      <c r="X204" s="7"/>
    </row>
    <row r="205" spans="4:24" ht="12.75">
      <c r="D205" s="26"/>
      <c r="E205" s="26"/>
      <c r="F205" s="29"/>
      <c r="G205" s="29"/>
      <c r="H205" s="31"/>
      <c r="I205" s="39"/>
      <c r="W205" s="7"/>
      <c r="X205" s="7"/>
    </row>
    <row r="206" spans="4:24" ht="12.75">
      <c r="D206" s="26"/>
      <c r="E206" s="26"/>
      <c r="F206" s="29"/>
      <c r="G206" s="29"/>
      <c r="H206" s="31"/>
      <c r="I206" s="39"/>
      <c r="W206" s="7"/>
      <c r="X206" s="7"/>
    </row>
    <row r="207" spans="3:24" ht="12.75">
      <c r="C207" s="26"/>
      <c r="D207" s="34"/>
      <c r="E207" s="34"/>
      <c r="F207" s="35"/>
      <c r="G207" s="29"/>
      <c r="H207" s="36"/>
      <c r="I207" s="39"/>
      <c r="W207" s="7"/>
      <c r="X207" s="7"/>
    </row>
    <row r="208" spans="3:24" ht="12.75">
      <c r="C208" s="26"/>
      <c r="D208" s="34"/>
      <c r="E208" s="34"/>
      <c r="F208" s="35"/>
      <c r="G208" s="29"/>
      <c r="H208" s="36"/>
      <c r="I208" s="39"/>
      <c r="W208" s="7"/>
      <c r="X208" s="7"/>
    </row>
    <row r="209" spans="3:24" ht="12.75">
      <c r="C209" s="26"/>
      <c r="D209" s="34"/>
      <c r="E209" s="34"/>
      <c r="F209" s="35"/>
      <c r="G209" s="29"/>
      <c r="H209" s="36"/>
      <c r="I209" s="39"/>
      <c r="W209" s="7"/>
      <c r="X209" s="7"/>
    </row>
    <row r="210" spans="3:24" ht="12.75">
      <c r="C210" s="26"/>
      <c r="D210" s="34"/>
      <c r="E210" s="34"/>
      <c r="F210" s="35"/>
      <c r="G210" s="29"/>
      <c r="H210" s="36"/>
      <c r="I210" s="39"/>
      <c r="W210" s="7"/>
      <c r="X210" s="7"/>
    </row>
    <row r="211" spans="3:24" ht="12.75">
      <c r="C211" s="26"/>
      <c r="D211" s="26"/>
      <c r="E211" s="26"/>
      <c r="F211" s="29"/>
      <c r="G211" s="29"/>
      <c r="H211" s="31"/>
      <c r="I211" s="39"/>
      <c r="W211" s="7"/>
      <c r="X211" s="7"/>
    </row>
    <row r="212" spans="3:24" ht="12.75">
      <c r="C212" s="18"/>
      <c r="D212" s="26"/>
      <c r="E212" s="26"/>
      <c r="F212" s="29"/>
      <c r="G212" s="31"/>
      <c r="H212" s="31"/>
      <c r="I212" s="27"/>
      <c r="W212" s="7"/>
      <c r="X212" s="7"/>
    </row>
    <row r="213" spans="4:24" ht="12.75">
      <c r="D213" s="26"/>
      <c r="E213" s="26"/>
      <c r="F213" s="29"/>
      <c r="G213" s="29"/>
      <c r="H213" s="31"/>
      <c r="I213" s="39"/>
      <c r="W213" s="7"/>
      <c r="X213" s="7"/>
    </row>
    <row r="214" spans="4:24" ht="12.75">
      <c r="D214" s="26"/>
      <c r="E214" s="26"/>
      <c r="F214" s="29"/>
      <c r="G214" s="29"/>
      <c r="H214" s="31"/>
      <c r="I214" s="39"/>
      <c r="W214" s="7"/>
      <c r="X214" s="7"/>
    </row>
    <row r="215" spans="4:24" ht="12.75">
      <c r="D215" s="26"/>
      <c r="E215" s="26"/>
      <c r="F215" s="29"/>
      <c r="G215" s="29"/>
      <c r="H215" s="31"/>
      <c r="I215" s="39"/>
      <c r="W215" s="7"/>
      <c r="X215" s="7"/>
    </row>
    <row r="216" spans="3:24" ht="12.75">
      <c r="C216" s="26"/>
      <c r="D216" s="26"/>
      <c r="E216" s="26"/>
      <c r="F216" s="29"/>
      <c r="G216" s="29"/>
      <c r="H216" s="31"/>
      <c r="I216" s="39"/>
      <c r="W216" s="7"/>
      <c r="X216" s="7"/>
    </row>
    <row r="217" spans="3:24" ht="12.75">
      <c r="C217" s="26"/>
      <c r="D217" s="26"/>
      <c r="E217" s="26"/>
      <c r="F217" s="29"/>
      <c r="G217" s="35"/>
      <c r="H217" s="31"/>
      <c r="I217" s="39"/>
      <c r="W217" s="7"/>
      <c r="X217" s="7"/>
    </row>
    <row r="218" spans="3:24" ht="12.75">
      <c r="C218" s="26"/>
      <c r="D218" s="23"/>
      <c r="E218" s="34"/>
      <c r="F218" s="35"/>
      <c r="G218" s="35"/>
      <c r="H218" s="36"/>
      <c r="I218" s="39"/>
      <c r="W218" s="7"/>
      <c r="X218" s="7"/>
    </row>
    <row r="219" spans="4:24" ht="12.75">
      <c r="D219" s="26"/>
      <c r="E219" s="26"/>
      <c r="F219" s="29"/>
      <c r="G219" s="29"/>
      <c r="H219" s="31"/>
      <c r="I219" s="39"/>
      <c r="W219" s="7"/>
      <c r="X219" s="7"/>
    </row>
    <row r="220" spans="4:24" ht="12.75">
      <c r="D220" s="26"/>
      <c r="E220" s="26"/>
      <c r="F220" s="35"/>
      <c r="G220" s="29"/>
      <c r="H220" s="31"/>
      <c r="I220" s="39"/>
      <c r="W220" s="7"/>
      <c r="X220" s="7"/>
    </row>
    <row r="221" spans="4:24" ht="12.75">
      <c r="D221" s="26"/>
      <c r="E221" s="26"/>
      <c r="F221" s="29"/>
      <c r="G221" s="29"/>
      <c r="H221" s="31"/>
      <c r="I221" s="39"/>
      <c r="W221" s="7"/>
      <c r="X221" s="7"/>
    </row>
    <row r="222" spans="4:24" ht="12.75">
      <c r="D222" s="26"/>
      <c r="E222" s="26"/>
      <c r="F222" s="29"/>
      <c r="G222" s="29"/>
      <c r="H222" s="31"/>
      <c r="I222" s="39"/>
      <c r="W222" s="7"/>
      <c r="X222" s="7"/>
    </row>
    <row r="223" spans="4:24" ht="12.75">
      <c r="D223" s="26"/>
      <c r="E223" s="26"/>
      <c r="F223" s="29"/>
      <c r="G223" s="29"/>
      <c r="H223" s="31"/>
      <c r="I223" s="39"/>
      <c r="W223" s="7"/>
      <c r="X223" s="7"/>
    </row>
    <row r="224" spans="3:24" ht="12.75">
      <c r="C224" s="26"/>
      <c r="D224" s="34"/>
      <c r="E224" s="26"/>
      <c r="F224" s="29"/>
      <c r="G224" s="35"/>
      <c r="H224" s="36"/>
      <c r="I224" s="39"/>
      <c r="W224" s="7"/>
      <c r="X224" s="7"/>
    </row>
    <row r="225" spans="4:24" ht="12.75">
      <c r="D225" s="26"/>
      <c r="E225" s="26"/>
      <c r="F225" s="25"/>
      <c r="G225" s="29"/>
      <c r="H225" s="31"/>
      <c r="I225" s="39"/>
      <c r="W225" s="7"/>
      <c r="X225" s="7"/>
    </row>
    <row r="226" spans="3:24" ht="12.75">
      <c r="C226" s="26"/>
      <c r="D226" s="26"/>
      <c r="E226" s="26"/>
      <c r="F226" s="29"/>
      <c r="G226" s="29"/>
      <c r="H226" s="31"/>
      <c r="I226" s="39"/>
      <c r="W226" s="7"/>
      <c r="X226" s="7"/>
    </row>
    <row r="227" spans="4:24" ht="12.75">
      <c r="D227" s="26"/>
      <c r="E227" s="26"/>
      <c r="F227" s="29"/>
      <c r="G227" s="29"/>
      <c r="H227" s="31"/>
      <c r="I227" s="39"/>
      <c r="W227" s="7"/>
      <c r="X227" s="7"/>
    </row>
    <row r="228" spans="3:24" ht="12.75">
      <c r="C228" s="26"/>
      <c r="D228" s="34"/>
      <c r="E228" s="34"/>
      <c r="F228" s="35"/>
      <c r="G228" s="35"/>
      <c r="H228" s="36"/>
      <c r="I228" s="39"/>
      <c r="W228" s="7"/>
      <c r="X228" s="7"/>
    </row>
    <row r="229" spans="3:24" ht="12.75">
      <c r="C229" s="26"/>
      <c r="D229" s="26"/>
      <c r="E229" s="26"/>
      <c r="F229" s="29"/>
      <c r="G229" s="29"/>
      <c r="H229" s="31"/>
      <c r="I229" s="39"/>
      <c r="W229" s="7"/>
      <c r="X229" s="7"/>
    </row>
    <row r="230" spans="4:24" ht="12.75">
      <c r="D230" s="26"/>
      <c r="E230" s="26"/>
      <c r="F230" s="29"/>
      <c r="G230" s="29"/>
      <c r="H230" s="31"/>
      <c r="I230" s="39"/>
      <c r="W230" s="7"/>
      <c r="X230" s="7"/>
    </row>
    <row r="231" spans="4:24" ht="12.75">
      <c r="D231" s="26"/>
      <c r="E231" s="26"/>
      <c r="F231" s="29"/>
      <c r="G231" s="29"/>
      <c r="H231" s="31"/>
      <c r="I231" s="39"/>
      <c r="W231" s="7"/>
      <c r="X231" s="7"/>
    </row>
    <row r="232" spans="4:24" ht="12.75">
      <c r="D232" s="26"/>
      <c r="E232" s="26"/>
      <c r="F232" s="29"/>
      <c r="G232" s="29"/>
      <c r="H232" s="31"/>
      <c r="I232" s="39"/>
      <c r="W232" s="7"/>
      <c r="X232" s="7"/>
    </row>
    <row r="233" spans="4:24" ht="12.75">
      <c r="D233" s="26"/>
      <c r="E233" s="26"/>
      <c r="F233" s="29"/>
      <c r="G233" s="29"/>
      <c r="H233" s="31"/>
      <c r="I233" s="39"/>
      <c r="W233" s="7"/>
      <c r="X233" s="7"/>
    </row>
    <row r="234" spans="4:24" ht="12.75">
      <c r="D234" s="26"/>
      <c r="E234" s="26"/>
      <c r="F234" s="29"/>
      <c r="G234" s="29"/>
      <c r="H234" s="31"/>
      <c r="I234" s="39"/>
      <c r="W234" s="7"/>
      <c r="X234" s="7"/>
    </row>
    <row r="235" spans="4:24" ht="12.75">
      <c r="D235" s="26"/>
      <c r="E235" s="26"/>
      <c r="F235" s="29"/>
      <c r="G235" s="29"/>
      <c r="H235" s="31"/>
      <c r="I235" s="39"/>
      <c r="W235" s="7"/>
      <c r="X235" s="7"/>
    </row>
    <row r="236" spans="4:24" ht="12.75">
      <c r="D236" s="26"/>
      <c r="E236" s="26"/>
      <c r="F236" s="29"/>
      <c r="G236" s="29"/>
      <c r="H236" s="31"/>
      <c r="I236" s="39"/>
      <c r="W236" s="7"/>
      <c r="X236" s="7"/>
    </row>
    <row r="237" spans="3:24" ht="12.75">
      <c r="C237" s="26"/>
      <c r="D237" s="26"/>
      <c r="E237" s="26"/>
      <c r="F237" s="29"/>
      <c r="G237" s="29"/>
      <c r="H237" s="31"/>
      <c r="I237" s="39"/>
      <c r="W237" s="7"/>
      <c r="X237" s="41"/>
    </row>
    <row r="238" spans="4:9" ht="12.75">
      <c r="D238" s="26"/>
      <c r="E238" s="26"/>
      <c r="F238" s="29"/>
      <c r="G238" s="29"/>
      <c r="H238" s="31"/>
      <c r="I238" s="39"/>
    </row>
    <row r="239" spans="4:9" ht="12.75">
      <c r="D239" s="26"/>
      <c r="E239" s="26"/>
      <c r="F239" s="29"/>
      <c r="G239" s="29"/>
      <c r="H239" s="31"/>
      <c r="I239" s="39"/>
    </row>
    <row r="240" spans="4:9" ht="12.75">
      <c r="D240" s="26"/>
      <c r="E240" s="26"/>
      <c r="F240" s="29"/>
      <c r="G240" s="29"/>
      <c r="H240" s="31"/>
      <c r="I240" s="39"/>
    </row>
    <row r="241" spans="4:9" ht="12.75">
      <c r="D241" s="26"/>
      <c r="E241" s="26"/>
      <c r="F241" s="29"/>
      <c r="G241" s="29"/>
      <c r="H241" s="31"/>
      <c r="I241" s="39"/>
    </row>
    <row r="242" spans="4:9" ht="12.75">
      <c r="D242" s="26"/>
      <c r="E242" s="26"/>
      <c r="F242" s="29"/>
      <c r="G242" s="29"/>
      <c r="H242" s="31"/>
      <c r="I242" s="39"/>
    </row>
    <row r="243" spans="4:9" ht="12.75">
      <c r="D243" s="26"/>
      <c r="E243" s="26"/>
      <c r="F243" s="29"/>
      <c r="G243" s="29"/>
      <c r="H243" s="31"/>
      <c r="I243" s="39"/>
    </row>
    <row r="244" spans="4:9" ht="12.75">
      <c r="D244" s="26"/>
      <c r="E244" s="26"/>
      <c r="F244" s="29"/>
      <c r="G244" s="29"/>
      <c r="H244" s="31"/>
      <c r="I244" s="39"/>
    </row>
    <row r="245" spans="4:9" ht="12.75">
      <c r="D245" s="26"/>
      <c r="E245" s="26"/>
      <c r="F245" s="29"/>
      <c r="G245" s="29"/>
      <c r="H245" s="31"/>
      <c r="I245" s="31"/>
    </row>
    <row r="246" spans="4:9" ht="12.75">
      <c r="D246" s="26"/>
      <c r="E246" s="26"/>
      <c r="F246" s="29"/>
      <c r="G246" s="29"/>
      <c r="H246" s="31"/>
      <c r="I246" s="31"/>
    </row>
    <row r="247" spans="4:9" ht="12.75">
      <c r="D247" s="26"/>
      <c r="E247" s="26"/>
      <c r="F247" s="29"/>
      <c r="G247" s="29"/>
      <c r="H247" s="31"/>
      <c r="I247" s="31"/>
    </row>
    <row r="248" spans="4:9" ht="12.75">
      <c r="D248" s="26"/>
      <c r="E248" s="26"/>
      <c r="F248" s="29"/>
      <c r="G248" s="29"/>
      <c r="H248" s="31"/>
      <c r="I248" s="31"/>
    </row>
    <row r="249" spans="4:9" ht="12.75">
      <c r="D249" s="26"/>
      <c r="E249" s="26"/>
      <c r="F249" s="29"/>
      <c r="G249" s="29"/>
      <c r="H249" s="31"/>
      <c r="I249" s="31"/>
    </row>
    <row r="250" spans="4:9" ht="12.75">
      <c r="D250" s="26"/>
      <c r="E250" s="26"/>
      <c r="F250" s="29"/>
      <c r="G250" s="29"/>
      <c r="H250" s="31"/>
      <c r="I250" s="31"/>
    </row>
    <row r="251" spans="4:9" ht="12.75">
      <c r="D251" s="26"/>
      <c r="E251" s="26"/>
      <c r="F251" s="29"/>
      <c r="G251" s="29"/>
      <c r="H251" s="31"/>
      <c r="I251" s="31"/>
    </row>
    <row r="252" spans="4:9" ht="12.75">
      <c r="D252" s="26"/>
      <c r="E252" s="26"/>
      <c r="F252" s="29"/>
      <c r="G252" s="29"/>
      <c r="H252" s="31"/>
      <c r="I252" s="31"/>
    </row>
    <row r="253" spans="4:9" ht="12.75">
      <c r="D253" s="26"/>
      <c r="E253" s="26"/>
      <c r="F253" s="29"/>
      <c r="G253" s="29"/>
      <c r="H253" s="31"/>
      <c r="I253" s="31"/>
    </row>
    <row r="254" spans="4:9" ht="12.75">
      <c r="D254" s="26"/>
      <c r="E254" s="26"/>
      <c r="F254" s="29"/>
      <c r="G254" s="29"/>
      <c r="H254" s="31"/>
      <c r="I254" s="31"/>
    </row>
    <row r="255" spans="4:9" ht="12.75">
      <c r="D255" s="26"/>
      <c r="E255" s="26"/>
      <c r="F255" s="29"/>
      <c r="G255" s="29"/>
      <c r="H255" s="31"/>
      <c r="I255" s="31"/>
    </row>
    <row r="256" spans="4:9" ht="12.75">
      <c r="D256" s="26"/>
      <c r="E256" s="26"/>
      <c r="F256" s="29"/>
      <c r="G256" s="29"/>
      <c r="H256" s="31"/>
      <c r="I256" s="31"/>
    </row>
    <row r="257" spans="4:9" ht="12.75">
      <c r="D257" s="26"/>
      <c r="E257" s="26"/>
      <c r="F257" s="29"/>
      <c r="G257" s="29"/>
      <c r="H257" s="31"/>
      <c r="I257" s="31"/>
    </row>
    <row r="258" spans="4:9" ht="12.75">
      <c r="D258" s="26"/>
      <c r="E258" s="26"/>
      <c r="F258" s="29"/>
      <c r="G258" s="29"/>
      <c r="H258" s="31"/>
      <c r="I258" s="31"/>
    </row>
    <row r="259" spans="4:9" ht="12.75">
      <c r="D259" s="26"/>
      <c r="E259" s="26"/>
      <c r="F259" s="29"/>
      <c r="G259" s="29"/>
      <c r="H259" s="31"/>
      <c r="I259" s="31"/>
    </row>
    <row r="260" spans="4:9" ht="12.75">
      <c r="D260" s="26"/>
      <c r="E260" s="26"/>
      <c r="F260" s="29"/>
      <c r="G260" s="29"/>
      <c r="H260" s="31"/>
      <c r="I260" s="31"/>
    </row>
    <row r="261" spans="4:9" ht="12.75">
      <c r="D261" s="26"/>
      <c r="E261" s="26"/>
      <c r="F261" s="29"/>
      <c r="G261" s="29"/>
      <c r="H261" s="31"/>
      <c r="I261" s="31"/>
    </row>
    <row r="262" spans="4:9" ht="12.75">
      <c r="D262" s="26"/>
      <c r="E262" s="26"/>
      <c r="F262" s="29"/>
      <c r="G262" s="29"/>
      <c r="H262" s="31"/>
      <c r="I262" s="31"/>
    </row>
    <row r="263" spans="4:9" ht="12.75">
      <c r="D263" s="26"/>
      <c r="E263" s="26"/>
      <c r="F263" s="29"/>
      <c r="G263" s="29"/>
      <c r="H263" s="31"/>
      <c r="I263" s="31"/>
    </row>
    <row r="264" spans="4:9" ht="12.75">
      <c r="D264" s="26"/>
      <c r="E264" s="26"/>
      <c r="F264" s="29"/>
      <c r="G264" s="29"/>
      <c r="H264" s="31"/>
      <c r="I264" s="31"/>
    </row>
    <row r="265" spans="4:9" ht="12.75">
      <c r="D265" s="26"/>
      <c r="E265" s="26"/>
      <c r="F265" s="29"/>
      <c r="G265" s="29"/>
      <c r="H265" s="31"/>
      <c r="I265" s="31"/>
    </row>
    <row r="266" spans="4:9" ht="12.75">
      <c r="D266" s="26"/>
      <c r="E266" s="26"/>
      <c r="F266" s="29"/>
      <c r="G266" s="29"/>
      <c r="H266" s="31"/>
      <c r="I266" s="31"/>
    </row>
    <row r="267" spans="4:9" ht="12.75">
      <c r="D267" s="26"/>
      <c r="E267" s="26"/>
      <c r="F267" s="29"/>
      <c r="G267" s="29"/>
      <c r="H267" s="31"/>
      <c r="I267" s="31"/>
    </row>
    <row r="268" spans="4:9" ht="12.75">
      <c r="D268" s="26"/>
      <c r="E268" s="26"/>
      <c r="F268" s="29"/>
      <c r="G268" s="29"/>
      <c r="H268" s="31"/>
      <c r="I268" s="31"/>
    </row>
    <row r="269" spans="4:9" ht="12.75">
      <c r="D269" s="26"/>
      <c r="E269" s="26"/>
      <c r="F269" s="29"/>
      <c r="G269" s="29"/>
      <c r="H269" s="31"/>
      <c r="I269" s="31"/>
    </row>
    <row r="270" spans="4:9" ht="12.75">
      <c r="D270" s="26"/>
      <c r="E270" s="26"/>
      <c r="F270" s="29"/>
      <c r="G270" s="29"/>
      <c r="H270" s="31"/>
      <c r="I270" s="31"/>
    </row>
    <row r="271" spans="4:9" ht="12.75">
      <c r="D271" s="26"/>
      <c r="E271" s="26"/>
      <c r="F271" s="29"/>
      <c r="G271" s="29"/>
      <c r="H271" s="31"/>
      <c r="I271" s="31"/>
    </row>
    <row r="272" spans="4:9" ht="12.75">
      <c r="D272" s="26"/>
      <c r="E272" s="26"/>
      <c r="F272" s="29"/>
      <c r="G272" s="29"/>
      <c r="H272" s="31"/>
      <c r="I272" s="31"/>
    </row>
    <row r="273" spans="4:9" ht="12.75">
      <c r="D273" s="26"/>
      <c r="E273" s="26"/>
      <c r="F273" s="29"/>
      <c r="G273" s="29"/>
      <c r="H273" s="31"/>
      <c r="I273" s="31"/>
    </row>
    <row r="274" spans="4:9" ht="12.75">
      <c r="D274" s="26"/>
      <c r="E274" s="26"/>
      <c r="F274" s="29"/>
      <c r="G274" s="29"/>
      <c r="H274" s="31"/>
      <c r="I274" s="31"/>
    </row>
    <row r="275" spans="4:9" ht="12.75">
      <c r="D275" s="26"/>
      <c r="E275" s="26"/>
      <c r="F275" s="29"/>
      <c r="G275" s="29"/>
      <c r="H275" s="31"/>
      <c r="I275" s="31"/>
    </row>
    <row r="276" spans="4:9" ht="12.75">
      <c r="D276" s="26"/>
      <c r="E276" s="26"/>
      <c r="F276" s="29"/>
      <c r="G276" s="29"/>
      <c r="H276" s="31"/>
      <c r="I276" s="31"/>
    </row>
    <row r="277" spans="4:9" ht="12.75">
      <c r="D277" s="26"/>
      <c r="E277" s="26"/>
      <c r="F277" s="29"/>
      <c r="G277" s="29"/>
      <c r="H277" s="31"/>
      <c r="I277" s="31"/>
    </row>
    <row r="278" spans="4:9" ht="12.75">
      <c r="D278" s="26"/>
      <c r="E278" s="26"/>
      <c r="F278" s="29"/>
      <c r="G278" s="29"/>
      <c r="H278" s="31"/>
      <c r="I278" s="31"/>
    </row>
    <row r="279" spans="4:9" ht="12.75">
      <c r="D279" s="26"/>
      <c r="E279" s="26"/>
      <c r="F279" s="29"/>
      <c r="G279" s="29"/>
      <c r="H279" s="31"/>
      <c r="I279" s="31"/>
    </row>
    <row r="280" spans="4:9" ht="12.75">
      <c r="D280" s="26"/>
      <c r="E280" s="26"/>
      <c r="F280" s="29"/>
      <c r="G280" s="29"/>
      <c r="H280" s="31"/>
      <c r="I280" s="31"/>
    </row>
    <row r="281" spans="4:9" ht="12.75">
      <c r="D281" s="26"/>
      <c r="E281" s="26"/>
      <c r="F281" s="29"/>
      <c r="G281" s="29"/>
      <c r="H281" s="31"/>
      <c r="I281" s="31"/>
    </row>
    <row r="282" spans="4:9" ht="12.75">
      <c r="D282" s="26"/>
      <c r="E282" s="26"/>
      <c r="F282" s="29"/>
      <c r="G282" s="29"/>
      <c r="H282" s="31"/>
      <c r="I282" s="31"/>
    </row>
    <row r="283" spans="4:9" ht="12.75">
      <c r="D283" s="26"/>
      <c r="E283" s="26"/>
      <c r="F283" s="29"/>
      <c r="G283" s="29"/>
      <c r="H283" s="31"/>
      <c r="I283" s="31"/>
    </row>
    <row r="284" spans="4:9" ht="12.75">
      <c r="D284" s="26"/>
      <c r="E284" s="26"/>
      <c r="F284" s="29"/>
      <c r="G284" s="29"/>
      <c r="H284" s="31"/>
      <c r="I284" s="31"/>
    </row>
    <row r="285" spans="4:9" ht="12.75">
      <c r="D285" s="26"/>
      <c r="E285" s="26"/>
      <c r="F285" s="29"/>
      <c r="G285" s="29"/>
      <c r="H285" s="31"/>
      <c r="I285" s="31"/>
    </row>
    <row r="286" spans="4:9" ht="12.75">
      <c r="D286" s="26"/>
      <c r="E286" s="26"/>
      <c r="F286" s="29"/>
      <c r="G286" s="29"/>
      <c r="H286" s="31"/>
      <c r="I286" s="31"/>
    </row>
    <row r="287" spans="4:9" ht="12.75">
      <c r="D287" s="26"/>
      <c r="E287" s="26"/>
      <c r="F287" s="29"/>
      <c r="G287" s="29"/>
      <c r="H287" s="31"/>
      <c r="I287" s="31"/>
    </row>
    <row r="288" spans="4:9" ht="12.75">
      <c r="D288" s="26"/>
      <c r="E288" s="26"/>
      <c r="F288" s="29"/>
      <c r="G288" s="29"/>
      <c r="H288" s="31"/>
      <c r="I288" s="31"/>
    </row>
    <row r="289" spans="4:9" ht="12.75">
      <c r="D289" s="26"/>
      <c r="E289" s="26"/>
      <c r="F289" s="29"/>
      <c r="G289" s="29"/>
      <c r="H289" s="31"/>
      <c r="I289" s="31"/>
    </row>
    <row r="290" spans="4:9" ht="12.75">
      <c r="D290" s="26"/>
      <c r="E290" s="26"/>
      <c r="F290" s="29"/>
      <c r="G290" s="29"/>
      <c r="H290" s="31"/>
      <c r="I290" s="31"/>
    </row>
    <row r="291" spans="4:9" ht="12.75">
      <c r="D291" s="26"/>
      <c r="E291" s="26"/>
      <c r="F291" s="29"/>
      <c r="G291" s="29"/>
      <c r="H291" s="31"/>
      <c r="I291" s="31"/>
    </row>
    <row r="292" spans="4:9" ht="12.75">
      <c r="D292" s="26"/>
      <c r="E292" s="26"/>
      <c r="F292" s="29"/>
      <c r="G292" s="29"/>
      <c r="H292" s="31"/>
      <c r="I292" s="31"/>
    </row>
    <row r="293" spans="4:9" ht="12.75">
      <c r="D293" s="26"/>
      <c r="E293" s="26"/>
      <c r="F293" s="29"/>
      <c r="G293" s="29"/>
      <c r="H293" s="31"/>
      <c r="I293" s="31"/>
    </row>
    <row r="294" spans="4:9" ht="12.75">
      <c r="D294" s="26"/>
      <c r="E294" s="26"/>
      <c r="F294" s="29"/>
      <c r="G294" s="29"/>
      <c r="H294" s="31"/>
      <c r="I294" s="31"/>
    </row>
    <row r="295" spans="4:9" ht="12.75">
      <c r="D295" s="26"/>
      <c r="E295" s="26"/>
      <c r="F295" s="29"/>
      <c r="G295" s="29"/>
      <c r="H295" s="31"/>
      <c r="I295" s="31"/>
    </row>
    <row r="296" spans="4:9" ht="12.75">
      <c r="D296" s="26"/>
      <c r="E296" s="26"/>
      <c r="F296" s="29"/>
      <c r="G296" s="29"/>
      <c r="H296" s="31"/>
      <c r="I296" s="31"/>
    </row>
    <row r="297" spans="4:9" ht="12.75">
      <c r="D297" s="26"/>
      <c r="E297" s="26"/>
      <c r="F297" s="29"/>
      <c r="G297" s="29"/>
      <c r="H297" s="31"/>
      <c r="I297" s="31"/>
    </row>
    <row r="298" spans="4:9" ht="12.75">
      <c r="D298" s="26"/>
      <c r="E298" s="26"/>
      <c r="F298" s="29"/>
      <c r="G298" s="29"/>
      <c r="H298" s="31"/>
      <c r="I298" s="31"/>
    </row>
    <row r="299" spans="4:9" ht="12.75">
      <c r="D299" s="26"/>
      <c r="E299" s="26"/>
      <c r="F299" s="29"/>
      <c r="G299" s="29"/>
      <c r="H299" s="31"/>
      <c r="I299" s="31"/>
    </row>
    <row r="300" spans="4:9" ht="12.75">
      <c r="D300" s="26"/>
      <c r="E300" s="26"/>
      <c r="F300" s="29"/>
      <c r="G300" s="29"/>
      <c r="H300" s="31"/>
      <c r="I300" s="31"/>
    </row>
    <row r="301" spans="4:9" ht="12.75">
      <c r="D301" s="26"/>
      <c r="E301" s="26"/>
      <c r="F301" s="29"/>
      <c r="G301" s="29"/>
      <c r="H301" s="31"/>
      <c r="I301" s="31"/>
    </row>
    <row r="302" spans="4:9" ht="12.75">
      <c r="D302" s="26"/>
      <c r="E302" s="26"/>
      <c r="F302" s="29"/>
      <c r="G302" s="29"/>
      <c r="H302" s="31"/>
      <c r="I302" s="31"/>
    </row>
    <row r="303" spans="4:9" ht="12.75">
      <c r="D303" s="26"/>
      <c r="E303" s="26"/>
      <c r="F303" s="29"/>
      <c r="G303" s="29"/>
      <c r="H303" s="31"/>
      <c r="I303" s="31"/>
    </row>
    <row r="304" spans="4:9" ht="12.75">
      <c r="D304" s="26"/>
      <c r="E304" s="26"/>
      <c r="F304" s="29"/>
      <c r="G304" s="29"/>
      <c r="H304" s="31"/>
      <c r="I304" s="31"/>
    </row>
    <row r="305" spans="4:9" ht="12.75">
      <c r="D305" s="26"/>
      <c r="E305" s="26"/>
      <c r="F305" s="29"/>
      <c r="G305" s="29"/>
      <c r="H305" s="31"/>
      <c r="I305" s="31"/>
    </row>
    <row r="306" spans="4:9" ht="12.75">
      <c r="D306" s="26"/>
      <c r="E306" s="26"/>
      <c r="F306" s="29"/>
      <c r="G306" s="29"/>
      <c r="H306" s="31"/>
      <c r="I306" s="31"/>
    </row>
    <row r="307" spans="4:9" ht="12.75">
      <c r="D307" s="26"/>
      <c r="E307" s="26"/>
      <c r="F307" s="29"/>
      <c r="G307" s="29"/>
      <c r="H307" s="31"/>
      <c r="I307" s="31"/>
    </row>
    <row r="308" spans="4:9" ht="12.75">
      <c r="D308" s="26"/>
      <c r="E308" s="26"/>
      <c r="F308" s="29"/>
      <c r="G308" s="29"/>
      <c r="H308" s="31"/>
      <c r="I308" s="31"/>
    </row>
    <row r="309" spans="4:9" ht="12.75">
      <c r="D309" s="26"/>
      <c r="E309" s="26"/>
      <c r="F309" s="29"/>
      <c r="G309" s="29"/>
      <c r="H309" s="31"/>
      <c r="I309" s="31"/>
    </row>
    <row r="310" spans="4:9" ht="12.75">
      <c r="D310" s="26"/>
      <c r="E310" s="26"/>
      <c r="F310" s="29"/>
      <c r="G310" s="29"/>
      <c r="H310" s="31"/>
      <c r="I310" s="31"/>
    </row>
    <row r="311" spans="4:9" ht="12.75">
      <c r="D311" s="26"/>
      <c r="E311" s="26"/>
      <c r="F311" s="29"/>
      <c r="G311" s="29"/>
      <c r="H311" s="31"/>
      <c r="I311" s="31"/>
    </row>
    <row r="312" spans="4:9" ht="12.75">
      <c r="D312" s="26"/>
      <c r="E312" s="26"/>
      <c r="F312" s="29"/>
      <c r="G312" s="29"/>
      <c r="H312" s="31"/>
      <c r="I312" s="31"/>
    </row>
    <row r="313" spans="4:9" ht="12.75">
      <c r="D313" s="26"/>
      <c r="E313" s="26"/>
      <c r="F313" s="29"/>
      <c r="G313" s="29"/>
      <c r="H313" s="31"/>
      <c r="I313" s="31"/>
    </row>
    <row r="314" spans="4:9" ht="12.75">
      <c r="D314" s="26"/>
      <c r="E314" s="26"/>
      <c r="F314" s="29"/>
      <c r="G314" s="29"/>
      <c r="H314" s="31"/>
      <c r="I314" s="31"/>
    </row>
    <row r="315" spans="4:9" ht="12.75">
      <c r="D315" s="26"/>
      <c r="E315" s="26"/>
      <c r="F315" s="29"/>
      <c r="G315" s="29"/>
      <c r="H315" s="31"/>
      <c r="I315" s="31"/>
    </row>
    <row r="316" spans="4:9" ht="12.75">
      <c r="D316" s="26"/>
      <c r="E316" s="26"/>
      <c r="F316" s="29"/>
      <c r="G316" s="29"/>
      <c r="H316" s="31"/>
      <c r="I316" s="31"/>
    </row>
    <row r="317" spans="4:9" ht="12.75">
      <c r="D317" s="26"/>
      <c r="E317" s="26"/>
      <c r="F317" s="29"/>
      <c r="G317" s="29"/>
      <c r="H317" s="31"/>
      <c r="I317" s="31"/>
    </row>
    <row r="318" spans="4:9" ht="12.75">
      <c r="D318" s="26"/>
      <c r="E318" s="26"/>
      <c r="F318" s="29"/>
      <c r="G318" s="29"/>
      <c r="H318" s="31"/>
      <c r="I318" s="31"/>
    </row>
    <row r="319" spans="4:9" ht="12.75">
      <c r="D319" s="26"/>
      <c r="E319" s="26"/>
      <c r="F319" s="29"/>
      <c r="G319" s="29"/>
      <c r="H319" s="31"/>
      <c r="I319" s="31"/>
    </row>
    <row r="320" spans="4:9" ht="12.75">
      <c r="D320" s="26"/>
      <c r="E320" s="26"/>
      <c r="F320" s="29"/>
      <c r="G320" s="29"/>
      <c r="H320" s="31"/>
      <c r="I320" s="31"/>
    </row>
    <row r="321" spans="4:9" ht="12.75">
      <c r="D321" s="26"/>
      <c r="E321" s="26"/>
      <c r="F321" s="29"/>
      <c r="G321" s="29"/>
      <c r="H321" s="31"/>
      <c r="I321" s="31"/>
    </row>
    <row r="322" spans="4:9" ht="12.75">
      <c r="D322" s="26"/>
      <c r="E322" s="26"/>
      <c r="F322" s="29"/>
      <c r="G322" s="29"/>
      <c r="H322" s="31"/>
      <c r="I322" s="31"/>
    </row>
    <row r="323" spans="4:9" ht="12.75">
      <c r="D323" s="26"/>
      <c r="E323" s="26"/>
      <c r="F323" s="29"/>
      <c r="G323" s="29"/>
      <c r="H323" s="31"/>
      <c r="I323" s="31"/>
    </row>
    <row r="324" spans="4:9" ht="12.75">
      <c r="D324" s="26"/>
      <c r="E324" s="26"/>
      <c r="F324" s="29"/>
      <c r="G324" s="29"/>
      <c r="H324" s="31"/>
      <c r="I324" s="31"/>
    </row>
    <row r="325" spans="4:9" ht="12.75">
      <c r="D325" s="26"/>
      <c r="E325" s="26"/>
      <c r="F325" s="29"/>
      <c r="G325" s="29"/>
      <c r="H325" s="31"/>
      <c r="I325" s="31"/>
    </row>
    <row r="326" spans="4:9" ht="12.75">
      <c r="D326" s="26"/>
      <c r="E326" s="26"/>
      <c r="F326" s="29"/>
      <c r="G326" s="29"/>
      <c r="H326" s="31"/>
      <c r="I326" s="31"/>
    </row>
    <row r="327" spans="4:9" ht="12.75">
      <c r="D327" s="26"/>
      <c r="E327" s="26"/>
      <c r="F327" s="29"/>
      <c r="G327" s="29"/>
      <c r="H327" s="31"/>
      <c r="I327" s="31"/>
    </row>
    <row r="328" spans="4:9" ht="12.75">
      <c r="D328" s="26"/>
      <c r="E328" s="26"/>
      <c r="F328" s="29"/>
      <c r="G328" s="29"/>
      <c r="H328" s="31"/>
      <c r="I328" s="31"/>
    </row>
    <row r="329" spans="4:9" ht="12.75">
      <c r="D329" s="26"/>
      <c r="E329" s="26"/>
      <c r="F329" s="29"/>
      <c r="G329" s="29"/>
      <c r="H329" s="31"/>
      <c r="I329" s="31"/>
    </row>
    <row r="330" spans="4:9" ht="12.75">
      <c r="D330" s="26"/>
      <c r="E330" s="26"/>
      <c r="F330" s="29"/>
      <c r="G330" s="29"/>
      <c r="H330" s="31"/>
      <c r="I330" s="31"/>
    </row>
  </sheetData>
  <sheetProtection/>
  <printOptions/>
  <pageMargins left="0" right="0" top="0" bottom="0" header="0.51" footer="0.51"/>
  <pageSetup horizontalDpi="300" verticalDpi="300" orientation="portrait" paperSize="9"/>
  <headerFooter alignWithMargins="0">
    <oddFooter>&amp;Lwww.bretagne-vtt.com&amp;Cl'actualité du vtt breton&amp;R&amp;D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4.7109375" style="2" customWidth="1"/>
    <col min="2" max="2" width="4.7109375" style="3" customWidth="1"/>
    <col min="3" max="3" width="19.28125" style="1" customWidth="1"/>
    <col min="4" max="4" width="19.7109375" style="1" customWidth="1"/>
    <col min="5" max="5" width="6.421875" style="1" customWidth="1"/>
    <col min="6" max="6" width="14.57421875" style="5" bestFit="1" customWidth="1"/>
    <col min="7" max="7" width="3.57421875" style="51" customWidth="1"/>
    <col min="8" max="8" width="8.7109375" style="1" customWidth="1"/>
    <col min="9" max="9" width="6.421875" style="1" customWidth="1"/>
    <col min="10" max="16384" width="9.140625" style="1" customWidth="1"/>
  </cols>
  <sheetData>
    <row r="1" spans="3:9" ht="11.25" customHeight="1">
      <c r="C1" s="50" t="s">
        <v>1805</v>
      </c>
      <c r="D1" s="50">
        <v>7</v>
      </c>
      <c r="E1" s="50"/>
      <c r="F1" s="2">
        <v>300</v>
      </c>
      <c r="G1" s="51" t="s">
        <v>1806</v>
      </c>
      <c r="H1" s="50">
        <f>F1*D1</f>
        <v>2100</v>
      </c>
      <c r="I1" s="50"/>
    </row>
    <row r="2" spans="4:14" ht="11.25" customHeight="1">
      <c r="D2" s="50" t="s">
        <v>1807</v>
      </c>
      <c r="E2" s="50"/>
      <c r="I2" s="50">
        <f>SUM(I4:I83)</f>
        <v>2100</v>
      </c>
      <c r="J2" s="50"/>
      <c r="K2" s="50"/>
      <c r="L2" s="50"/>
      <c r="N2" s="50"/>
    </row>
    <row r="3" spans="1:14" ht="11.25" customHeight="1">
      <c r="A3" s="42" t="s">
        <v>502</v>
      </c>
      <c r="B3" s="43"/>
      <c r="C3" s="2"/>
      <c r="F3" s="44" t="s">
        <v>0</v>
      </c>
      <c r="J3"/>
      <c r="K3"/>
      <c r="L3"/>
      <c r="N3"/>
    </row>
    <row r="4" spans="1:14" ht="11.25" customHeight="1">
      <c r="A4" s="2">
        <v>1</v>
      </c>
      <c r="B4" s="3">
        <f>'[1]gC'!B3</f>
        <v>601</v>
      </c>
      <c r="C4" s="26" t="str">
        <f>'[1]gC'!D3</f>
        <v>CHEDALEUX Mateo</v>
      </c>
      <c r="D4" s="26" t="str">
        <f>'[1]gC'!E3</f>
        <v>vtt pays de vilaine</v>
      </c>
      <c r="E4" s="52"/>
      <c r="F4" s="29" t="str">
        <f>'[1]gC'!G3</f>
        <v>43354380033</v>
      </c>
      <c r="G4" s="31"/>
      <c r="H4" s="53" t="str">
        <f>'[1]gC'!I3</f>
        <v>16/05/2002</v>
      </c>
      <c r="I4" s="52">
        <v>40</v>
      </c>
      <c r="J4" s="52"/>
      <c r="K4" s="52"/>
      <c r="L4" s="52"/>
      <c r="N4" s="52"/>
    </row>
    <row r="5" spans="1:14" ht="11.25" customHeight="1">
      <c r="A5" s="2">
        <f aca="true" t="shared" si="0" ref="A5:A13">A4+1</f>
        <v>2</v>
      </c>
      <c r="B5" s="3">
        <f>'[1]gC'!B4</f>
        <v>617</v>
      </c>
      <c r="C5" s="26" t="str">
        <f>'[1]gC'!D4</f>
        <v>BLANCHARD Florian</v>
      </c>
      <c r="D5" s="26" t="str">
        <f>'[1]gC'!E4</f>
        <v>st renan iroise velo</v>
      </c>
      <c r="E5" s="52"/>
      <c r="F5" s="29" t="str">
        <f>'[1]gC'!G4</f>
        <v>43293330037</v>
      </c>
      <c r="G5" s="31"/>
      <c r="H5" s="53" t="str">
        <f>'[1]gC'!I4</f>
        <v>06/01/2002</v>
      </c>
      <c r="I5" s="52">
        <v>35</v>
      </c>
      <c r="J5" s="52"/>
      <c r="K5" s="52"/>
      <c r="L5" s="52"/>
      <c r="N5" s="52"/>
    </row>
    <row r="6" spans="1:14" ht="11.25" customHeight="1">
      <c r="A6" s="2">
        <f t="shared" si="0"/>
        <v>3</v>
      </c>
      <c r="B6" s="3">
        <f>'[1]gC'!B5</f>
        <v>606</v>
      </c>
      <c r="C6" s="26" t="str">
        <f>'[1]gC'!D5</f>
        <v>LE ROUX Theo</v>
      </c>
      <c r="D6" s="26" t="str">
        <f>'[1]gC'!E5</f>
        <v>lyçée latouche vtt pays de vilaine</v>
      </c>
      <c r="E6" s="52"/>
      <c r="F6" s="29" t="str">
        <f>'[1]gC'!G5</f>
        <v>43354380014</v>
      </c>
      <c r="G6" s="31"/>
      <c r="H6" s="53" t="str">
        <f>'[1]gC'!I5</f>
        <v>25/05/2002</v>
      </c>
      <c r="I6" s="52">
        <v>30</v>
      </c>
      <c r="J6" s="52"/>
      <c r="K6" s="52"/>
      <c r="L6" s="52"/>
      <c r="N6" s="52"/>
    </row>
    <row r="7" spans="1:14" ht="11.25" customHeight="1">
      <c r="A7" s="2">
        <f t="shared" si="0"/>
        <v>4</v>
      </c>
      <c r="B7" s="3">
        <f>'[1]gC'!B6</f>
        <v>608</v>
      </c>
      <c r="C7" s="26" t="str">
        <f>'[1]gC'!D6</f>
        <v>THARRUT Killian</v>
      </c>
      <c r="D7" s="26" t="str">
        <f>'[1]gC'!E6</f>
        <v>ec pays du leff</v>
      </c>
      <c r="E7" s="52"/>
      <c r="F7" s="29" t="str">
        <f>'[1]gC'!G6</f>
        <v>43223410010</v>
      </c>
      <c r="G7" s="31"/>
      <c r="H7" s="53" t="str">
        <f>'[1]gC'!I6</f>
        <v>29/01/2003</v>
      </c>
      <c r="I7" s="52">
        <v>24</v>
      </c>
      <c r="J7" s="52"/>
      <c r="K7" s="52"/>
      <c r="L7" s="52"/>
      <c r="N7" s="52"/>
    </row>
    <row r="8" spans="1:14" ht="11.25" customHeight="1">
      <c r="A8" s="2">
        <f t="shared" si="0"/>
        <v>5</v>
      </c>
      <c r="B8" s="3">
        <f>'[1]gC'!B7</f>
        <v>604</v>
      </c>
      <c r="C8" s="26" t="str">
        <f>'[1]gC'!D7</f>
        <v>FOUCAULT Gurvan</v>
      </c>
      <c r="D8" s="26" t="str">
        <f>'[1]gC'!E7</f>
        <v>vtt cotes d'armor</v>
      </c>
      <c r="E8" s="52"/>
      <c r="F8" s="29" t="str">
        <f>'[1]gC'!G7</f>
        <v>43222330071</v>
      </c>
      <c r="G8" s="31"/>
      <c r="H8" s="53" t="str">
        <f>'[1]gC'!I7</f>
        <v>16/03/2002</v>
      </c>
      <c r="I8" s="52">
        <v>15</v>
      </c>
      <c r="J8" s="52"/>
      <c r="K8" s="52"/>
      <c r="L8" s="52"/>
      <c r="N8" s="52"/>
    </row>
    <row r="9" spans="1:14" ht="11.25" customHeight="1">
      <c r="A9" s="2">
        <f t="shared" si="0"/>
        <v>6</v>
      </c>
      <c r="B9" s="3">
        <f>'[1]gC'!B8</f>
        <v>612</v>
      </c>
      <c r="C9" s="26" t="str">
        <f>'[1]gC'!D8</f>
        <v>BEZIN Valentin</v>
      </c>
      <c r="D9" s="26" t="str">
        <f>'[1]gC'!E8</f>
        <v>ec pays du leff</v>
      </c>
      <c r="E9" s="52"/>
      <c r="F9" s="29" t="str">
        <f>'[1]gC'!G8</f>
        <v>43223410475</v>
      </c>
      <c r="G9" s="31"/>
      <c r="H9" s="53" t="str">
        <f>'[1]gC'!I8</f>
        <v>13/08/2003</v>
      </c>
      <c r="I9" s="52">
        <v>14</v>
      </c>
      <c r="J9" s="52"/>
      <c r="K9" s="52"/>
      <c r="L9" s="52"/>
      <c r="N9" s="52"/>
    </row>
    <row r="10" spans="1:14" ht="11.25" customHeight="1">
      <c r="A10" s="2">
        <f t="shared" si="0"/>
        <v>7</v>
      </c>
      <c r="B10" s="3">
        <f>'[1]gC'!B9</f>
        <v>619</v>
      </c>
      <c r="C10" s="26" t="str">
        <f>'[1]gC'!D9</f>
        <v>DELLISTE Dylan</v>
      </c>
      <c r="D10" s="26" t="str">
        <f>'[1]gC'!E9</f>
        <v>vc pays de loudeac</v>
      </c>
      <c r="E10" s="52"/>
      <c r="F10" s="29" t="str">
        <f>'[1]gC'!G9</f>
        <v>43223140059</v>
      </c>
      <c r="G10" s="31"/>
      <c r="H10" s="53" t="str">
        <f>'[1]gC'!I9</f>
        <v>11/01/2002</v>
      </c>
      <c r="I10" s="52">
        <v>12</v>
      </c>
      <c r="J10" s="52"/>
      <c r="K10" s="52"/>
      <c r="L10" s="52"/>
      <c r="N10" s="52"/>
    </row>
    <row r="11" spans="1:14" ht="11.25" customHeight="1">
      <c r="A11" s="2">
        <f t="shared" si="0"/>
        <v>8</v>
      </c>
      <c r="B11" s="3">
        <f>'[1]gC'!B10</f>
        <v>607</v>
      </c>
      <c r="C11" s="26" t="str">
        <f>'[1]gC'!D10</f>
        <v>SPYSSCHAERT Corentin</v>
      </c>
      <c r="D11" s="26" t="str">
        <f>'[1]gC'!E10</f>
        <v>cc du blavet</v>
      </c>
      <c r="E11" s="52"/>
      <c r="F11" s="29" t="str">
        <f>'[1]gC'!G10</f>
        <v>43220670340</v>
      </c>
      <c r="G11" s="31"/>
      <c r="H11" s="53" t="str">
        <f>'[1]gC'!I10</f>
        <v>20/02/2003</v>
      </c>
      <c r="I11" s="52">
        <v>11</v>
      </c>
      <c r="J11" s="52"/>
      <c r="K11" s="52"/>
      <c r="L11" s="52"/>
      <c r="N11" s="52"/>
    </row>
    <row r="12" spans="1:14" ht="11.25" customHeight="1">
      <c r="A12" s="2">
        <f t="shared" si="0"/>
        <v>9</v>
      </c>
      <c r="B12" s="3">
        <f>'[1]gC'!B11</f>
        <v>613</v>
      </c>
      <c r="C12" s="26" t="str">
        <f>'[1]gC'!D11</f>
        <v>LEFORT Lilian</v>
      </c>
      <c r="D12" s="26" t="str">
        <f>'[1]gC'!E11</f>
        <v>andel velo sport</v>
      </c>
      <c r="E12" s="52"/>
      <c r="F12" s="29" t="str">
        <f>'[1]gC'!G11</f>
        <v>43223390022</v>
      </c>
      <c r="G12" s="31"/>
      <c r="H12" s="53" t="str">
        <f>'[1]gC'!I11</f>
        <v>06/10/2002</v>
      </c>
      <c r="I12" s="52">
        <v>9</v>
      </c>
      <c r="J12" s="52"/>
      <c r="K12" s="52"/>
      <c r="L12" s="52"/>
      <c r="N12" s="52"/>
    </row>
    <row r="13" spans="1:14" ht="11.25" customHeight="1">
      <c r="A13" s="2">
        <f t="shared" si="0"/>
        <v>10</v>
      </c>
      <c r="B13" s="3">
        <f>'[1]gC'!B12</f>
        <v>661</v>
      </c>
      <c r="C13" s="26" t="str">
        <f>'[1]gC'!D12</f>
        <v>MAURICE Louis</v>
      </c>
      <c r="D13" s="26" t="str">
        <f>'[1]gC'!E12</f>
        <v>vtt pays de vilaine</v>
      </c>
      <c r="E13" s="52"/>
      <c r="F13" s="29" t="str">
        <f>'[1]gC'!G12</f>
        <v>43354380095</v>
      </c>
      <c r="G13" s="31"/>
      <c r="H13" s="53" t="str">
        <f>'[1]gC'!I12</f>
        <v>24/01/2003</v>
      </c>
      <c r="I13" s="52">
        <v>8</v>
      </c>
      <c r="J13" s="52"/>
      <c r="K13" s="52"/>
      <c r="L13" s="52"/>
      <c r="N13" s="52"/>
    </row>
    <row r="14" spans="1:14" ht="11.25" customHeight="1">
      <c r="A14" s="42"/>
      <c r="B14" s="43"/>
      <c r="C14" s="2"/>
      <c r="E14"/>
      <c r="F14" s="44" t="s">
        <v>4</v>
      </c>
      <c r="I14"/>
      <c r="J14" s="54"/>
      <c r="K14"/>
      <c r="L14"/>
      <c r="N14" s="54"/>
    </row>
    <row r="15" spans="1:14" ht="11.25" customHeight="1">
      <c r="A15" s="2">
        <v>1</v>
      </c>
      <c r="B15" s="3">
        <f>'[1]gF'!B33</f>
        <v>262</v>
      </c>
      <c r="C15" s="26" t="str">
        <f>'[1]gF'!D33</f>
        <v>TERTRAIS Axelle</v>
      </c>
      <c r="D15" s="26" t="str">
        <f>'[1]gF'!E33</f>
        <v>ker barres vtt</v>
      </c>
      <c r="E15" s="52"/>
      <c r="F15" s="29" t="str">
        <f>'[1]gF'!H33</f>
        <v>43354470017</v>
      </c>
      <c r="G15" s="31"/>
      <c r="H15" s="53">
        <f>'[1]gF'!J33</f>
        <v>37634</v>
      </c>
      <c r="I15" s="52">
        <v>27</v>
      </c>
      <c r="J15" s="52"/>
      <c r="K15" s="52"/>
      <c r="L15" s="52"/>
      <c r="N15" s="52"/>
    </row>
    <row r="16" spans="1:14" ht="11.25" customHeight="1">
      <c r="A16" s="2">
        <f>A15+1</f>
        <v>2</v>
      </c>
      <c r="B16" s="3">
        <f>'[1]gF'!B34</f>
        <v>271</v>
      </c>
      <c r="C16" s="26" t="str">
        <f>'[1]gF'!D34</f>
        <v>BLEVIN Noa</v>
      </c>
      <c r="D16" s="26" t="str">
        <f>'[1]gF'!E34</f>
        <v>vc de l'evron coetmieux</v>
      </c>
      <c r="E16" s="52"/>
      <c r="F16" s="29" t="str">
        <f>'[1]gF'!H34</f>
        <v>43222650005</v>
      </c>
      <c r="G16" s="31"/>
      <c r="H16" s="53" t="str">
        <f>'[1]gF'!J34</f>
        <v>08/10/2003</v>
      </c>
      <c r="I16" s="52">
        <v>18</v>
      </c>
      <c r="J16" s="52"/>
      <c r="K16" s="52"/>
      <c r="L16" s="52"/>
      <c r="N16" s="52"/>
    </row>
    <row r="17" spans="1:14" ht="11.25" customHeight="1">
      <c r="A17" s="2">
        <f>A16+1</f>
        <v>3</v>
      </c>
      <c r="B17" s="3">
        <f>'[1]gF'!B35</f>
        <v>266</v>
      </c>
      <c r="C17" s="26" t="str">
        <f>'[1]gF'!D35</f>
        <v>VIALADE Anwenn</v>
      </c>
      <c r="D17" s="26" t="str">
        <f>'[1]gF'!E35</f>
        <v>penthievre velo team</v>
      </c>
      <c r="E17" s="52"/>
      <c r="F17" s="29" t="str">
        <f>'[1]gF'!H35</f>
        <v>43224060052</v>
      </c>
      <c r="G17" s="31"/>
      <c r="H17" s="53" t="str">
        <f>'[1]gF'!J35</f>
        <v>27/11/2003</v>
      </c>
      <c r="I17" s="52">
        <v>14</v>
      </c>
      <c r="J17" s="52"/>
      <c r="K17" s="52"/>
      <c r="L17" s="52"/>
      <c r="N17" s="52"/>
    </row>
    <row r="18" spans="1:14" ht="11.25" customHeight="1">
      <c r="A18" s="2">
        <f>A17+1</f>
        <v>4</v>
      </c>
      <c r="B18" s="3">
        <f>'[1]gF'!B36</f>
        <v>267</v>
      </c>
      <c r="C18" s="26" t="str">
        <f>'[1]gF'!D36</f>
        <v>LE BOUEDEC Annaelle</v>
      </c>
      <c r="D18" s="26" t="str">
        <f>'[1]gF'!E36</f>
        <v>uc inguiniel</v>
      </c>
      <c r="E18" s="52"/>
      <c r="F18" s="29" t="str">
        <f>'[1]gF'!H36</f>
        <v>43561250027</v>
      </c>
      <c r="G18" s="31"/>
      <c r="H18" s="53" t="str">
        <f>'[1]gF'!J36</f>
        <v>16/10/2003</v>
      </c>
      <c r="I18" s="52">
        <v>11</v>
      </c>
      <c r="J18" s="52"/>
      <c r="K18" s="52"/>
      <c r="L18" s="52"/>
      <c r="N18" s="52"/>
    </row>
    <row r="19" spans="1:14" ht="11.25" customHeight="1">
      <c r="A19" s="2">
        <f>A18+1</f>
        <v>5</v>
      </c>
      <c r="B19" s="3">
        <f>'[1]gF'!B37</f>
        <v>260</v>
      </c>
      <c r="C19" s="26" t="str">
        <f>'[1]gF'!D37</f>
        <v>MORIN Morgane</v>
      </c>
      <c r="D19" s="26" t="str">
        <f>'[1]gF'!E37</f>
        <v>ecole vtt du lie</v>
      </c>
      <c r="E19" s="52"/>
      <c r="F19" s="29" t="str">
        <f>'[1]gF'!H37</f>
        <v>43223510233</v>
      </c>
      <c r="G19" s="31"/>
      <c r="H19" s="53" t="str">
        <f>'[1]gF'!J37</f>
        <v>05/06/2002</v>
      </c>
      <c r="I19" s="52">
        <v>6</v>
      </c>
      <c r="J19" s="52"/>
      <c r="K19" s="52"/>
      <c r="L19" s="52"/>
      <c r="N19" s="52"/>
    </row>
    <row r="20" spans="1:14" ht="11.25" customHeight="1">
      <c r="A20" s="42"/>
      <c r="B20" s="43"/>
      <c r="C20" s="2"/>
      <c r="E20"/>
      <c r="F20" s="44" t="s">
        <v>6</v>
      </c>
      <c r="I20"/>
      <c r="J20"/>
      <c r="K20"/>
      <c r="L20"/>
      <c r="N20"/>
    </row>
    <row r="21" spans="1:14" ht="11.25" customHeight="1">
      <c r="A21" s="2">
        <v>1</v>
      </c>
      <c r="B21" s="3">
        <f>'[1]gJ'!B3</f>
        <v>501</v>
      </c>
      <c r="C21" s="26" t="str">
        <f>'[1]gJ'!D3</f>
        <v>COSAN Guillaume</v>
      </c>
      <c r="D21" s="26" t="str">
        <f>'[1]gJ'!E3</f>
        <v>lyçée la touche vc pontivyen</v>
      </c>
      <c r="E21" s="52"/>
      <c r="F21" s="29" t="str">
        <f>'[1]gJ'!G3</f>
        <v>43560170963</v>
      </c>
      <c r="G21" s="31"/>
      <c r="H21" s="53" t="str">
        <f>'[1]gJ'!I3</f>
        <v>21/12/2001</v>
      </c>
      <c r="I21" s="52">
        <v>92</v>
      </c>
      <c r="J21" s="52"/>
      <c r="K21" s="52"/>
      <c r="L21" s="52"/>
      <c r="N21" s="52"/>
    </row>
    <row r="22" spans="1:14" ht="11.25" customHeight="1">
      <c r="A22" s="2">
        <f aca="true" t="shared" si="1" ref="A22:A40">A21+1</f>
        <v>2</v>
      </c>
      <c r="B22" s="3">
        <f>'[1]gJ'!B4</f>
        <v>504</v>
      </c>
      <c r="C22" s="26" t="str">
        <f>'[1]gJ'!D4</f>
        <v>SINQUIN Emile</v>
      </c>
      <c r="D22" s="26" t="str">
        <f>'[1]gJ'!E4</f>
        <v>vc pays de loudeac</v>
      </c>
      <c r="E22" s="52"/>
      <c r="F22" s="29" t="str">
        <f>'[1]gJ'!G4</f>
        <v>43223140191</v>
      </c>
      <c r="G22" s="31"/>
      <c r="H22" s="53" t="str">
        <f>'[1]gJ'!I4</f>
        <v>09/11/2000</v>
      </c>
      <c r="I22" s="52">
        <v>73</v>
      </c>
      <c r="J22" s="52"/>
      <c r="K22" s="52"/>
      <c r="L22" s="52"/>
      <c r="N22" s="52"/>
    </row>
    <row r="23" spans="1:14" ht="11.25" customHeight="1">
      <c r="A23" s="2">
        <f t="shared" si="1"/>
        <v>3</v>
      </c>
      <c r="B23" s="3">
        <f>'[1]gJ'!B5</f>
        <v>503</v>
      </c>
      <c r="C23" s="26" t="str">
        <f>'[1]gJ'!D5</f>
        <v>PRUAL Clement</v>
      </c>
      <c r="D23" s="26" t="str">
        <f>'[1]gJ'!E5</f>
        <v>lyçée la touche vc laille vallons de vilaine</v>
      </c>
      <c r="E23" s="52"/>
      <c r="F23" s="29" t="str">
        <f>'[1]gJ'!G5</f>
        <v>43354420033</v>
      </c>
      <c r="G23" s="31"/>
      <c r="H23" s="53" t="str">
        <f>'[1]gJ'!I5</f>
        <v>07/01/2001</v>
      </c>
      <c r="I23" s="52">
        <v>58</v>
      </c>
      <c r="J23" s="52"/>
      <c r="K23" s="52"/>
      <c r="L23" s="52"/>
      <c r="N23" s="52"/>
    </row>
    <row r="24" spans="1:14" ht="11.25" customHeight="1">
      <c r="A24" s="2">
        <f t="shared" si="1"/>
        <v>4</v>
      </c>
      <c r="B24" s="3">
        <f>'[1]gJ'!B6</f>
        <v>512</v>
      </c>
      <c r="C24" s="26" t="str">
        <f>'[1]gJ'!D6</f>
        <v>BRIAND Romain</v>
      </c>
      <c r="D24" s="26" t="str">
        <f>'[1]gJ'!E6</f>
        <v>uc briochine</v>
      </c>
      <c r="E24" s="52"/>
      <c r="F24" s="29" t="str">
        <f>'[1]gJ'!G6</f>
        <v>43220280946</v>
      </c>
      <c r="G24" s="31"/>
      <c r="H24" s="53" t="str">
        <f>'[1]gJ'!I6</f>
        <v>19/11/2001</v>
      </c>
      <c r="I24" s="52">
        <v>46</v>
      </c>
      <c r="J24" s="52"/>
      <c r="K24" s="52"/>
      <c r="L24" s="52"/>
      <c r="N24" s="52"/>
    </row>
    <row r="25" spans="1:14" ht="11.25" customHeight="1">
      <c r="A25" s="2">
        <f t="shared" si="1"/>
        <v>5</v>
      </c>
      <c r="B25" s="3">
        <f>'[1]gJ'!B7</f>
        <v>502</v>
      </c>
      <c r="C25" s="26" t="str">
        <f>'[1]gJ'!D7</f>
        <v>ROUESNE Nicolas</v>
      </c>
      <c r="D25" s="26" t="str">
        <f>'[1]gJ'!E7</f>
        <v>lyçée la touche us vern cyclisme</v>
      </c>
      <c r="E25" s="52"/>
      <c r="F25" s="29" t="str">
        <f>'[1]gJ'!G7</f>
        <v>43350911017</v>
      </c>
      <c r="G25" s="31"/>
      <c r="H25" s="53" t="str">
        <f>'[1]gJ'!I7</f>
        <v>18/01/2000</v>
      </c>
      <c r="I25" s="52">
        <v>38</v>
      </c>
      <c r="J25" s="52"/>
      <c r="K25" s="52"/>
      <c r="L25" s="52"/>
      <c r="N25" s="52"/>
    </row>
    <row r="26" spans="1:14" ht="11.25" customHeight="1">
      <c r="A26" s="2">
        <f t="shared" si="1"/>
        <v>6</v>
      </c>
      <c r="B26" s="3">
        <f>'[1]gJ'!B8</f>
        <v>514</v>
      </c>
      <c r="C26" s="26" t="str">
        <f>'[1]gJ'!D8</f>
        <v>GALLAIS Romain</v>
      </c>
      <c r="D26" s="26" t="str">
        <f>'[1]gJ'!E8</f>
        <v>ecole vtt du lie</v>
      </c>
      <c r="E26" s="52"/>
      <c r="F26" s="29" t="str">
        <f>'[1]gJ'!G8</f>
        <v>43223510151</v>
      </c>
      <c r="G26" s="31"/>
      <c r="H26" s="53" t="str">
        <f>'[1]gJ'!I8</f>
        <v>22/11/2001</v>
      </c>
      <c r="I26" s="52">
        <v>33</v>
      </c>
      <c r="J26" s="52"/>
      <c r="K26" s="52"/>
      <c r="L26" s="52"/>
      <c r="N26" s="52"/>
    </row>
    <row r="27" spans="1:14" ht="11.25" customHeight="1">
      <c r="A27" s="2">
        <f t="shared" si="1"/>
        <v>7</v>
      </c>
      <c r="B27" s="3">
        <f>'[1]gJ'!B9</f>
        <v>522</v>
      </c>
      <c r="C27" s="26" t="str">
        <f>'[1]gJ'!D9</f>
        <v>BOUVIER Bryan</v>
      </c>
      <c r="D27" s="26" t="str">
        <f>'[1]gJ'!E9</f>
        <v>lyçée la touche ker barrés vtt</v>
      </c>
      <c r="E27" s="52"/>
      <c r="F27" s="29" t="str">
        <f>'[1]gJ'!G9</f>
        <v>43354470018</v>
      </c>
      <c r="G27" s="31"/>
      <c r="H27" s="53">
        <f>'[1]gJ'!I9</f>
        <v>36733</v>
      </c>
      <c r="I27" s="52">
        <v>26</v>
      </c>
      <c r="J27" s="52"/>
      <c r="K27" s="52"/>
      <c r="L27" s="52"/>
      <c r="N27" s="52"/>
    </row>
    <row r="28" spans="1:14" ht="11.25" customHeight="1">
      <c r="A28" s="2">
        <f t="shared" si="1"/>
        <v>8</v>
      </c>
      <c r="B28" s="3">
        <f>'[1]gJ'!B10</f>
        <v>508</v>
      </c>
      <c r="C28" s="26" t="str">
        <f>'[1]gJ'!D10</f>
        <v>DANIEL Jeremy</v>
      </c>
      <c r="D28" s="26" t="str">
        <f>'[1]gJ'!E10</f>
        <v>lyçée la touche cc rennais</v>
      </c>
      <c r="E28" s="52"/>
      <c r="F28" s="29" t="str">
        <f>'[1]gJ'!G10</f>
        <v>43350780875</v>
      </c>
      <c r="G28" s="31"/>
      <c r="H28" s="53" t="str">
        <f>'[1]gJ'!I10</f>
        <v>23/08/2000</v>
      </c>
      <c r="I28" s="52">
        <v>21</v>
      </c>
      <c r="J28" s="52"/>
      <c r="K28" s="52"/>
      <c r="L28" s="52"/>
      <c r="N28" s="52"/>
    </row>
    <row r="29" spans="1:14" ht="11.25" customHeight="1">
      <c r="A29" s="2">
        <f t="shared" si="1"/>
        <v>9</v>
      </c>
      <c r="B29" s="3">
        <f>'[1]gJ'!B11</f>
        <v>544</v>
      </c>
      <c r="C29" s="26" t="str">
        <f>'[1]gJ'!D11</f>
        <v>BRESSET Louison</v>
      </c>
      <c r="D29" s="26" t="str">
        <f>'[1]gJ'!E11</f>
        <v>ecole vtt du lie</v>
      </c>
      <c r="E29" s="52"/>
      <c r="F29" s="29" t="str">
        <f>'[1]gJ'!G11</f>
        <v>43223510088</v>
      </c>
      <c r="G29" s="31"/>
      <c r="H29" s="53" t="str">
        <f>'[1]gJ'!I11</f>
        <v>09/02/2001</v>
      </c>
      <c r="I29" s="52">
        <v>18</v>
      </c>
      <c r="J29" s="52"/>
      <c r="K29" s="52"/>
      <c r="L29" s="52"/>
      <c r="N29" s="52"/>
    </row>
    <row r="30" spans="1:14" ht="11.25" customHeight="1">
      <c r="A30" s="2">
        <f t="shared" si="1"/>
        <v>10</v>
      </c>
      <c r="B30" s="3">
        <f>'[1]gJ'!B12</f>
        <v>506</v>
      </c>
      <c r="C30" s="26" t="str">
        <f>'[1]gJ'!D12</f>
        <v>POIGNANT Pacôme</v>
      </c>
      <c r="D30" s="26" t="str">
        <f>'[1]gJ'!E12</f>
        <v>veloce vannetais cycl.</v>
      </c>
      <c r="E30" s="52"/>
      <c r="F30" s="29" t="str">
        <f>'[1]gJ'!G12</f>
        <v>43560830387</v>
      </c>
      <c r="G30" s="31"/>
      <c r="H30" s="53" t="str">
        <f>'[1]gJ'!I12</f>
        <v>14/04/2001</v>
      </c>
      <c r="I30" s="52">
        <v>17</v>
      </c>
      <c r="J30" s="52"/>
      <c r="K30" s="52"/>
      <c r="L30" s="52"/>
      <c r="N30" s="52"/>
    </row>
    <row r="31" spans="1:14" ht="11.25" customHeight="1">
      <c r="A31" s="2">
        <f t="shared" si="1"/>
        <v>11</v>
      </c>
      <c r="B31" s="3">
        <f>'[1]gJ'!B13</f>
        <v>523</v>
      </c>
      <c r="C31" s="26" t="str">
        <f>'[1]gJ'!D13</f>
        <v>BACONNAIS Romain</v>
      </c>
      <c r="D31" s="26" t="str">
        <f>'[1]gJ'!E13</f>
        <v>lyçée la touche vc laille vallons de vilaine</v>
      </c>
      <c r="E31" s="52"/>
      <c r="F31" s="29" t="str">
        <f>'[1]gJ'!G13</f>
        <v>43354420072</v>
      </c>
      <c r="G31" s="31"/>
      <c r="H31" s="53" t="str">
        <f>'[1]gJ'!I13</f>
        <v>18/12/2001</v>
      </c>
      <c r="I31" s="52">
        <v>9</v>
      </c>
      <c r="J31" s="52"/>
      <c r="K31" s="52"/>
      <c r="L31" s="52"/>
      <c r="N31" s="54"/>
    </row>
    <row r="32" spans="1:14" ht="11.25" customHeight="1">
      <c r="A32" s="2">
        <f t="shared" si="1"/>
        <v>12</v>
      </c>
      <c r="B32" s="3">
        <f>'[1]gJ'!B14</f>
        <v>518</v>
      </c>
      <c r="C32" s="26" t="str">
        <f>'[1]gJ'!D14</f>
        <v>CHEVRIER Brice</v>
      </c>
      <c r="D32" s="26" t="str">
        <f>'[1]gJ'!E14</f>
        <v>radon bikes France</v>
      </c>
      <c r="E32" s="52"/>
      <c r="F32" s="29" t="str">
        <f>'[1]gJ'!G14</f>
        <v>0344037078</v>
      </c>
      <c r="G32" s="31"/>
      <c r="H32" s="53" t="str">
        <f>'[1]gJ'!I14</f>
        <v>23/08/2000</v>
      </c>
      <c r="I32" s="52">
        <v>8</v>
      </c>
      <c r="J32" s="52"/>
      <c r="K32" s="52"/>
      <c r="L32" s="52"/>
      <c r="N32" s="52"/>
    </row>
    <row r="33" spans="1:14" ht="11.25" customHeight="1">
      <c r="A33" s="2">
        <f t="shared" si="1"/>
        <v>13</v>
      </c>
      <c r="B33" s="3">
        <f>'[1]gJ'!B15</f>
        <v>519</v>
      </c>
      <c r="C33" s="26" t="str">
        <f>'[1]gJ'!D15</f>
        <v>LARMET Ilan</v>
      </c>
      <c r="D33" s="26" t="str">
        <f>'[1]gJ'!E15</f>
        <v>vc pays de loudeac</v>
      </c>
      <c r="E33" s="52"/>
      <c r="F33" s="29" t="str">
        <f>'[1]gJ'!G15</f>
        <v>43223140595</v>
      </c>
      <c r="G33" s="31"/>
      <c r="H33" s="53" t="str">
        <f>'[1]gJ'!I15</f>
        <v>09/06/2001</v>
      </c>
      <c r="I33" s="52">
        <v>7</v>
      </c>
      <c r="J33" s="52"/>
      <c r="K33" s="52"/>
      <c r="L33" s="52"/>
      <c r="N33" s="52"/>
    </row>
    <row r="34" spans="1:14" ht="11.25" customHeight="1">
      <c r="A34" s="2">
        <f t="shared" si="1"/>
        <v>14</v>
      </c>
      <c r="B34" s="3">
        <f>'[1]gJ'!B16</f>
        <v>527</v>
      </c>
      <c r="C34" s="26" t="str">
        <f>'[1]gJ'!D16</f>
        <v>POUL Yohan</v>
      </c>
      <c r="D34" s="26" t="str">
        <f>'[1]gJ'!E16</f>
        <v>ec rance fremur</v>
      </c>
      <c r="E34" s="52"/>
      <c r="F34" s="29" t="str">
        <f>'[1]gJ'!G16</f>
        <v>43222000228</v>
      </c>
      <c r="G34" s="31"/>
      <c r="H34" s="53" t="str">
        <f>'[1]gJ'!I16</f>
        <v>15/05/2001</v>
      </c>
      <c r="I34" s="52">
        <v>7</v>
      </c>
      <c r="J34" s="52"/>
      <c r="K34" s="52"/>
      <c r="L34" s="52"/>
      <c r="N34" s="52"/>
    </row>
    <row r="35" spans="1:14" ht="11.25" customHeight="1">
      <c r="A35" s="2">
        <f t="shared" si="1"/>
        <v>15</v>
      </c>
      <c r="B35" s="3">
        <f>'[1]gJ'!B17</f>
        <v>509</v>
      </c>
      <c r="C35" s="26" t="str">
        <f>'[1]gJ'!D17</f>
        <v>JAHIER Alexandre</v>
      </c>
      <c r="D35" s="26" t="str">
        <f>'[1]gJ'!E17</f>
        <v>école vtt du lié</v>
      </c>
      <c r="E35" s="52"/>
      <c r="F35" s="29" t="str">
        <f>'[1]gJ'!G17</f>
        <v>43223510046</v>
      </c>
      <c r="G35" s="31"/>
      <c r="H35" s="53">
        <f>'[1]gJ'!I17</f>
        <v>36705</v>
      </c>
      <c r="I35" s="52">
        <v>6</v>
      </c>
      <c r="J35" s="52"/>
      <c r="K35" s="52"/>
      <c r="L35" s="52"/>
      <c r="N35"/>
    </row>
    <row r="36" spans="1:14" ht="11.25" customHeight="1">
      <c r="A36" s="2">
        <f t="shared" si="1"/>
        <v>16</v>
      </c>
      <c r="B36" s="3">
        <f>'[1]gJ'!B18</f>
        <v>553</v>
      </c>
      <c r="C36" s="26" t="str">
        <f>'[1]gJ'!D18</f>
        <v>GAIGNOT Valentin</v>
      </c>
      <c r="D36" s="26" t="str">
        <f>'[1]gJ'!E18</f>
        <v>ec rance fremur</v>
      </c>
      <c r="E36" s="52"/>
      <c r="F36" s="29" t="str">
        <f>'[1]gJ'!G18</f>
        <v>43222000069</v>
      </c>
      <c r="G36" s="31"/>
      <c r="H36" s="53" t="str">
        <f>'[1]gJ'!I18</f>
        <v>12/01/2000</v>
      </c>
      <c r="I36" s="52">
        <v>5</v>
      </c>
      <c r="J36" s="52"/>
      <c r="K36" s="52"/>
      <c r="L36" s="52"/>
      <c r="N36" s="52"/>
    </row>
    <row r="37" spans="1:14" ht="11.25" customHeight="1">
      <c r="A37" s="2">
        <f t="shared" si="1"/>
        <v>17</v>
      </c>
      <c r="B37" s="3">
        <f>'[1]gJ'!B19</f>
        <v>516</v>
      </c>
      <c r="C37" s="26" t="str">
        <f>'[1]gJ'!D19</f>
        <v>TOURNEVAC Maxime</v>
      </c>
      <c r="D37" s="26" t="str">
        <f>'[1]gJ'!E19</f>
        <v>ecole vtt du lie</v>
      </c>
      <c r="E37" s="52"/>
      <c r="F37" s="29" t="str">
        <f>'[1]gJ'!G19</f>
        <v>43223510162</v>
      </c>
      <c r="G37" s="31"/>
      <c r="H37" s="53" t="str">
        <f>'[1]gJ'!I19</f>
        <v>06/11/2001</v>
      </c>
      <c r="I37" s="52">
        <v>5</v>
      </c>
      <c r="J37" s="52"/>
      <c r="K37" s="52"/>
      <c r="L37" s="52"/>
      <c r="N37" s="52"/>
    </row>
    <row r="38" spans="1:14" ht="11.25" customHeight="1">
      <c r="A38" s="2">
        <f t="shared" si="1"/>
        <v>18</v>
      </c>
      <c r="B38" s="3">
        <f>'[1]gJ'!B20</f>
        <v>536</v>
      </c>
      <c r="C38" s="26" t="str">
        <f>'[1]gJ'!D20</f>
        <v>DREANO Kylian</v>
      </c>
      <c r="D38" s="26" t="str">
        <f>'[1]gJ'!E20</f>
        <v>veloce vannetais cycl.</v>
      </c>
      <c r="E38" s="52"/>
      <c r="F38" s="29" t="str">
        <f>'[1]gJ'!G20</f>
        <v>43560831032</v>
      </c>
      <c r="G38" s="31"/>
      <c r="H38" s="53" t="str">
        <f>'[1]gJ'!I20</f>
        <v>19/04/2000</v>
      </c>
      <c r="I38" s="52">
        <v>5</v>
      </c>
      <c r="J38" s="52"/>
      <c r="K38" s="52"/>
      <c r="L38" s="52"/>
      <c r="N38" s="52"/>
    </row>
    <row r="39" spans="1:14" ht="11.25" customHeight="1">
      <c r="A39" s="2">
        <f t="shared" si="1"/>
        <v>19</v>
      </c>
      <c r="B39" s="3">
        <f>'[1]gJ'!B21</f>
        <v>520</v>
      </c>
      <c r="C39" s="26" t="str">
        <f>'[1]gJ'!D21</f>
        <v>QUEMARD Julien</v>
      </c>
      <c r="D39" s="26" t="str">
        <f>'[1]gJ'!E21</f>
        <v>vc pays de loudeac</v>
      </c>
      <c r="E39" s="52"/>
      <c r="F39" s="29" t="str">
        <f>'[1]gJ'!G21</f>
        <v>43223140030</v>
      </c>
      <c r="G39" s="31"/>
      <c r="H39" s="53" t="str">
        <f>'[1]gJ'!I21</f>
        <v>28/12/2000</v>
      </c>
      <c r="I39" s="52">
        <v>5</v>
      </c>
      <c r="J39" s="52"/>
      <c r="K39" s="52"/>
      <c r="L39" s="52"/>
      <c r="N39" s="52"/>
    </row>
    <row r="40" spans="1:14" ht="11.25" customHeight="1">
      <c r="A40" s="2">
        <f t="shared" si="1"/>
        <v>20</v>
      </c>
      <c r="B40" s="3">
        <f>'[1]gJ'!B22</f>
        <v>560</v>
      </c>
      <c r="C40" s="26" t="str">
        <f>'[1]gJ'!D22</f>
        <v>NEBOUT Loïk</v>
      </c>
      <c r="D40" s="26" t="str">
        <f>'[1]gJ'!E22</f>
        <v>vtt la touche uc auray</v>
      </c>
      <c r="E40" s="52"/>
      <c r="F40" s="29" t="str">
        <f>'[1]gJ'!G22</f>
        <v>43560410095</v>
      </c>
      <c r="G40" s="31"/>
      <c r="H40" s="53" t="str">
        <f>'[1]gJ'!I22</f>
        <v>25/07/2000</v>
      </c>
      <c r="I40" s="52">
        <v>5</v>
      </c>
      <c r="J40" s="52"/>
      <c r="K40" s="52"/>
      <c r="L40" s="52"/>
      <c r="N40" s="52"/>
    </row>
    <row r="41" spans="1:14" ht="11.25" customHeight="1">
      <c r="A41" s="42"/>
      <c r="B41" s="43"/>
      <c r="C41" s="2"/>
      <c r="E41"/>
      <c r="F41" s="44" t="s">
        <v>9</v>
      </c>
      <c r="I41"/>
      <c r="J41"/>
      <c r="K41"/>
      <c r="L41"/>
      <c r="N41" s="52"/>
    </row>
    <row r="42" spans="1:14" ht="11.25" customHeight="1">
      <c r="A42" s="2">
        <v>1</v>
      </c>
      <c r="B42" s="3">
        <f>'[1]gF'!B23</f>
        <v>245</v>
      </c>
      <c r="C42" s="26" t="str">
        <f>'[1]gF'!D23</f>
        <v>JOALLAND Alicia</v>
      </c>
      <c r="D42" s="26" t="str">
        <f>'[1]gF'!E23</f>
        <v>vtt pays de vilaine</v>
      </c>
      <c r="E42" s="52"/>
      <c r="F42" s="29" t="str">
        <f>'[1]gF'!H23</f>
        <v>43354380097</v>
      </c>
      <c r="G42" s="31"/>
      <c r="H42" s="53" t="str">
        <f>'[1]gF'!J23</f>
        <v>25/03/2000</v>
      </c>
      <c r="I42" s="52">
        <v>24</v>
      </c>
      <c r="J42" s="52"/>
      <c r="K42" s="52"/>
      <c r="L42" s="52"/>
      <c r="N42" s="52"/>
    </row>
    <row r="43" spans="1:14" ht="11.25" customHeight="1">
      <c r="A43" s="2">
        <f>A42+1</f>
        <v>2</v>
      </c>
      <c r="B43" s="3">
        <f>'[1]gF'!B24</f>
        <v>241</v>
      </c>
      <c r="C43" s="26" t="str">
        <f>'[1]gF'!D24</f>
        <v>HERMAND Caroline</v>
      </c>
      <c r="D43" s="26" t="str">
        <f>'[1]gF'!E24</f>
        <v>uc guipavasienne</v>
      </c>
      <c r="E43" s="52"/>
      <c r="F43" s="29" t="str">
        <f>'[1]gF'!H24</f>
        <v>43293930080</v>
      </c>
      <c r="G43" s="31"/>
      <c r="H43" s="53" t="str">
        <f>'[1]gF'!J24</f>
        <v>27/01/2000</v>
      </c>
      <c r="I43" s="52">
        <v>15</v>
      </c>
      <c r="J43" s="52"/>
      <c r="K43" s="52"/>
      <c r="L43" s="52"/>
      <c r="N43"/>
    </row>
    <row r="44" spans="1:14" ht="11.25" customHeight="1">
      <c r="A44" s="2">
        <f>A43+1</f>
        <v>3</v>
      </c>
      <c r="B44" s="3">
        <f>'[1]gF'!B25</f>
        <v>244</v>
      </c>
      <c r="C44" s="26" t="str">
        <f>'[1]gF'!D25</f>
        <v>DENIS Estelle</v>
      </c>
      <c r="D44" s="26" t="str">
        <f>'[1]gF'!E25</f>
        <v>penthievre velo team</v>
      </c>
      <c r="E44" s="52"/>
      <c r="F44" s="29" t="str">
        <f>'[1]gF'!H25</f>
        <v>43224060047</v>
      </c>
      <c r="G44" s="31"/>
      <c r="H44" s="53" t="str">
        <f>'[1]gF'!J25</f>
        <v>19/09/2001</v>
      </c>
      <c r="I44" s="52">
        <v>8</v>
      </c>
      <c r="J44" s="52"/>
      <c r="K44" s="52"/>
      <c r="L44" s="52"/>
      <c r="N44" s="52"/>
    </row>
    <row r="45" spans="1:14" ht="11.25" customHeight="1">
      <c r="A45" s="42"/>
      <c r="B45" s="43"/>
      <c r="C45" s="2"/>
      <c r="E45"/>
      <c r="F45" s="44" t="s">
        <v>10</v>
      </c>
      <c r="I45"/>
      <c r="J45"/>
      <c r="K45"/>
      <c r="L45"/>
      <c r="N45" s="52"/>
    </row>
    <row r="46" spans="1:14" ht="11.25" customHeight="1">
      <c r="A46" s="2">
        <v>1</v>
      </c>
      <c r="B46" s="3">
        <f>'[1]gF'!B4</f>
        <v>212</v>
      </c>
      <c r="C46" s="26" t="str">
        <f>'[1]gF'!D4</f>
        <v>GEFFROY Justine</v>
      </c>
      <c r="D46" s="26" t="str">
        <f>'[1]gF'!E4</f>
        <v>cc liffre</v>
      </c>
      <c r="E46" s="52"/>
      <c r="F46" s="29" t="str">
        <f>'[1]gF'!H4</f>
        <v>43351380360</v>
      </c>
      <c r="G46" s="31"/>
      <c r="H46" s="53" t="str">
        <f>'[1]gF'!J4</f>
        <v>15/06/1993</v>
      </c>
      <c r="I46" s="52">
        <v>68</v>
      </c>
      <c r="J46" s="52"/>
      <c r="K46" s="52"/>
      <c r="L46" s="52"/>
      <c r="N46" s="52"/>
    </row>
    <row r="47" spans="1:14" ht="11.25" customHeight="1">
      <c r="A47" s="2">
        <f>A46+1</f>
        <v>2</v>
      </c>
      <c r="B47" s="3">
        <f>'[1]gF'!B5</f>
        <v>232</v>
      </c>
      <c r="C47" s="26" t="str">
        <f>'[1]gF'!D5</f>
        <v>BEDFERT Pauline</v>
      </c>
      <c r="D47" s="26" t="str">
        <f>'[1]gF'!E5</f>
        <v>cc plancoetin</v>
      </c>
      <c r="E47" s="52"/>
      <c r="F47" s="29" t="str">
        <f>'[1]gF'!H5</f>
        <v>43220690325</v>
      </c>
      <c r="G47" s="31"/>
      <c r="H47" s="53">
        <f>'[1]gF'!J5</f>
        <v>36068</v>
      </c>
      <c r="I47" s="52">
        <v>41</v>
      </c>
      <c r="J47" s="52"/>
      <c r="K47" s="52"/>
      <c r="L47" s="52"/>
      <c r="N47" s="52"/>
    </row>
    <row r="48" spans="1:14" ht="11.25" customHeight="1">
      <c r="A48" s="2">
        <f>A47+1</f>
        <v>3</v>
      </c>
      <c r="B48" s="3">
        <f>'[1]gF'!B6</f>
        <v>215</v>
      </c>
      <c r="C48" s="26" t="str">
        <f>'[1]gF'!D6</f>
        <v>HEMON Elodie</v>
      </c>
      <c r="D48" s="26" t="str">
        <f>'[1]gF'!E6</f>
        <v>team armorique</v>
      </c>
      <c r="E48" s="52"/>
      <c r="F48" s="29" t="str">
        <f>'[1]gF'!H6</f>
        <v>43294140025</v>
      </c>
      <c r="G48" s="31"/>
      <c r="H48" s="53" t="str">
        <f>'[1]gF'!J6</f>
        <v>20/09/1976</v>
      </c>
      <c r="I48" s="52">
        <v>26</v>
      </c>
      <c r="J48" s="52"/>
      <c r="K48" s="52"/>
      <c r="L48" s="52"/>
      <c r="N48" s="52"/>
    </row>
    <row r="49" spans="1:14" ht="11.25" customHeight="1">
      <c r="A49" s="2">
        <f>A48+1</f>
        <v>4</v>
      </c>
      <c r="B49" s="3">
        <f>'[1]gF'!B7</f>
        <v>211</v>
      </c>
      <c r="C49" s="26" t="str">
        <f>'[1]gF'!D7</f>
        <v>GRIMAULT Anais</v>
      </c>
      <c r="D49" s="26" t="str">
        <f>'[1]gF'!E7</f>
        <v>cube pro fermetures sefic</v>
      </c>
      <c r="E49" s="52"/>
      <c r="F49" s="29" t="str">
        <f>'[1]gF'!H7</f>
        <v>43223140395</v>
      </c>
      <c r="G49" s="31"/>
      <c r="H49" s="53">
        <f>'[1]gF'!J7</f>
        <v>34845</v>
      </c>
      <c r="I49" s="52">
        <v>21</v>
      </c>
      <c r="J49" s="52"/>
      <c r="K49" s="52"/>
      <c r="L49" s="52"/>
      <c r="N49" s="52"/>
    </row>
    <row r="50" spans="1:14" ht="11.25" customHeight="1">
      <c r="A50" s="2">
        <f>A49+1</f>
        <v>5</v>
      </c>
      <c r="B50" s="3">
        <f>'[1]gF'!B8</f>
        <v>238</v>
      </c>
      <c r="C50" s="26" t="str">
        <f>'[1]gF'!D8</f>
        <v>DENIS Andrea</v>
      </c>
      <c r="D50" s="26" t="str">
        <f>'[1]gF'!E8</f>
        <v>penthievre velo team</v>
      </c>
      <c r="E50" s="52"/>
      <c r="F50" s="29" t="str">
        <f>'[1]gF'!H8</f>
        <v>43224060051</v>
      </c>
      <c r="G50" s="31"/>
      <c r="H50" s="53" t="str">
        <f>'[1]gF'!J8</f>
        <v>01/12/1998</v>
      </c>
      <c r="I50" s="52">
        <v>12</v>
      </c>
      <c r="J50" s="52"/>
      <c r="K50" s="52"/>
      <c r="L50" s="52"/>
      <c r="N50" s="52"/>
    </row>
    <row r="51" spans="1:14" ht="11.25" customHeight="1">
      <c r="A51" s="42"/>
      <c r="B51" s="43"/>
      <c r="C51" s="2"/>
      <c r="E51"/>
      <c r="F51" s="44" t="s">
        <v>12</v>
      </c>
      <c r="I51"/>
      <c r="J51"/>
      <c r="K51"/>
      <c r="L51"/>
      <c r="N51" s="52"/>
    </row>
    <row r="52" spans="1:14" ht="11.25" customHeight="1">
      <c r="A52" s="2">
        <v>1</v>
      </c>
      <c r="B52" s="45">
        <f>'[1]gH'!B3</f>
        <v>102</v>
      </c>
      <c r="C52" s="26" t="str">
        <f>'[1]gH'!D3</f>
        <v>CHEDALEUX Ronan</v>
      </c>
      <c r="D52" s="26" t="str">
        <f>'[1]gH'!E3</f>
        <v>cube pro fermetures sefic</v>
      </c>
      <c r="E52" s="52"/>
      <c r="F52" s="29">
        <f>'[1]gH'!I3</f>
        <v>43354380040</v>
      </c>
      <c r="G52" s="31"/>
      <c r="H52" s="53">
        <f>'[1]gH'!K3</f>
        <v>36329</v>
      </c>
      <c r="I52" s="52">
        <v>230</v>
      </c>
      <c r="J52" s="52"/>
      <c r="K52" s="52"/>
      <c r="L52" s="52"/>
      <c r="N52" s="52"/>
    </row>
    <row r="53" spans="1:14" ht="11.25" customHeight="1">
      <c r="A53" s="2">
        <f aca="true" t="shared" si="2" ref="A53:A71">A52+1</f>
        <v>2</v>
      </c>
      <c r="B53" s="45">
        <f>'[1]gH'!B4</f>
        <v>103</v>
      </c>
      <c r="C53" s="26" t="str">
        <f>'[1]gH'!D4</f>
        <v>LERAT Jonathan</v>
      </c>
      <c r="D53" s="26" t="str">
        <f>'[1]gH'!E4</f>
        <v>lycée la touche vélo taupont</v>
      </c>
      <c r="E53" s="52"/>
      <c r="F53" s="29" t="str">
        <f>'[1]gH'!I4</f>
        <v>43562310008</v>
      </c>
      <c r="G53" s="31"/>
      <c r="H53" s="53" t="str">
        <f>'[1]gH'!K4</f>
        <v>09/02/1999</v>
      </c>
      <c r="I53" s="52">
        <v>150</v>
      </c>
      <c r="J53" s="52"/>
      <c r="K53" s="52"/>
      <c r="L53" s="52"/>
      <c r="N53" s="52"/>
    </row>
    <row r="54" spans="1:14" ht="11.25" customHeight="1">
      <c r="A54" s="2">
        <f t="shared" si="2"/>
        <v>3</v>
      </c>
      <c r="B54" s="45">
        <f>'[1]gH'!B5</f>
        <v>3</v>
      </c>
      <c r="C54" s="26" t="str">
        <f>'[1]gH'!D5</f>
        <v>LE COQ Antoine</v>
      </c>
      <c r="D54" s="26" t="str">
        <f>'[1]gH'!E5</f>
        <v>cube pro fermetures sefic</v>
      </c>
      <c r="E54" s="52"/>
      <c r="F54" s="29" t="str">
        <f>'[1]gH'!I5</f>
        <v>43220530978</v>
      </c>
      <c r="G54" s="31"/>
      <c r="H54" s="53" t="str">
        <f>'[1]gH'!K5</f>
        <v>19/05/1994</v>
      </c>
      <c r="I54" s="52">
        <v>130</v>
      </c>
      <c r="J54" s="52"/>
      <c r="K54" s="52"/>
      <c r="L54" s="52"/>
      <c r="N54" s="52"/>
    </row>
    <row r="55" spans="1:14" ht="11.25" customHeight="1">
      <c r="A55" s="2">
        <f t="shared" si="2"/>
        <v>4</v>
      </c>
      <c r="B55" s="45">
        <f>'[1]gH'!B6</f>
        <v>7</v>
      </c>
      <c r="C55" s="26" t="str">
        <f>'[1]gH'!D6</f>
        <v>LE PORT Jacky</v>
      </c>
      <c r="D55" s="26" t="str">
        <f>'[1]gH'!E6</f>
        <v>vtt vallee du boel</v>
      </c>
      <c r="E55" s="52"/>
      <c r="F55" s="29" t="str">
        <f>'[1]gH'!I6</f>
        <v>43352760013</v>
      </c>
      <c r="G55" s="31"/>
      <c r="H55" s="53" t="str">
        <f>'[1]gH'!K6</f>
        <v>04/12/1982</v>
      </c>
      <c r="I55" s="52">
        <v>100</v>
      </c>
      <c r="J55" s="52"/>
      <c r="K55" s="52"/>
      <c r="L55" s="52"/>
      <c r="N55" s="52"/>
    </row>
    <row r="56" spans="1:14" ht="11.25" customHeight="1">
      <c r="A56" s="2">
        <f t="shared" si="2"/>
        <v>5</v>
      </c>
      <c r="B56" s="45">
        <f>'[1]gH'!B7</f>
        <v>6</v>
      </c>
      <c r="C56" s="26" t="str">
        <f>'[1]gH'!D7</f>
        <v>LE BAYON Lucas</v>
      </c>
      <c r="D56" s="26" t="str">
        <f>'[1]gH'!E7</f>
        <v>la malvilloise cyclisme</v>
      </c>
      <c r="E56" s="52"/>
      <c r="F56" s="29" t="str">
        <f>'[1]gH'!I7</f>
        <v>52442760020</v>
      </c>
      <c r="G56" s="31"/>
      <c r="H56" s="53" t="str">
        <f>'[1]gH'!K7</f>
        <v>01/11/1987</v>
      </c>
      <c r="I56" s="52">
        <v>85</v>
      </c>
      <c r="J56" s="52"/>
      <c r="K56" s="52"/>
      <c r="L56" s="52"/>
      <c r="N56" s="52"/>
    </row>
    <row r="57" spans="1:14" ht="11.25" customHeight="1">
      <c r="A57" s="2">
        <f t="shared" si="2"/>
        <v>6</v>
      </c>
      <c r="B57" s="45">
        <f>'[1]gH'!B8</f>
        <v>101</v>
      </c>
      <c r="C57" s="26" t="str">
        <f>'[1]gH'!D8</f>
        <v>MILIN Adrien</v>
      </c>
      <c r="D57" s="26" t="str">
        <f>'[1]gH'!E8</f>
        <v>vs plabennec</v>
      </c>
      <c r="E57" s="52"/>
      <c r="F57" s="29" t="str">
        <f>'[1]gH'!I8</f>
        <v>43290330137</v>
      </c>
      <c r="G57" s="31"/>
      <c r="H57" s="53" t="str">
        <f>'[1]gH'!K8</f>
        <v>23/07/1998</v>
      </c>
      <c r="I57" s="52">
        <v>65</v>
      </c>
      <c r="J57" s="52"/>
      <c r="K57" s="52"/>
      <c r="L57" s="52"/>
      <c r="N57" s="52"/>
    </row>
    <row r="58" spans="1:14" ht="11.25" customHeight="1">
      <c r="A58" s="2">
        <f t="shared" si="2"/>
        <v>7</v>
      </c>
      <c r="B58" s="45">
        <f>'[1]gH'!B9</f>
        <v>4</v>
      </c>
      <c r="C58" s="26" t="str">
        <f>'[1]gH'!D9</f>
        <v>LAIGLE Valentin</v>
      </c>
      <c r="D58" s="26" t="str">
        <f>'[1]gH'!E9</f>
        <v>vtt pays de vilaine</v>
      </c>
      <c r="E58" s="52"/>
      <c r="F58" s="29" t="str">
        <f>'[1]gH'!I9</f>
        <v>43354380026</v>
      </c>
      <c r="G58" s="31"/>
      <c r="H58" s="53" t="str">
        <f>'[1]gH'!K9</f>
        <v>15/05/1994</v>
      </c>
      <c r="I58" s="52">
        <v>50</v>
      </c>
      <c r="J58" s="52"/>
      <c r="K58" s="52"/>
      <c r="L58" s="52"/>
      <c r="N58" s="52"/>
    </row>
    <row r="59" spans="1:14" ht="11.25" customHeight="1">
      <c r="A59" s="2">
        <f t="shared" si="2"/>
        <v>8</v>
      </c>
      <c r="B59" s="45">
        <f>'[1]gH'!B10</f>
        <v>10</v>
      </c>
      <c r="C59" s="26" t="str">
        <f>'[1]gH'!D10</f>
        <v>POMMELET Eric</v>
      </c>
      <c r="D59" s="26" t="str">
        <f>'[1]gH'!E10</f>
        <v>pignon cycle klub</v>
      </c>
      <c r="E59" s="52"/>
      <c r="F59" s="29" t="str">
        <f>'[1]gH'!I10</f>
        <v>43224520010</v>
      </c>
      <c r="G59" s="31"/>
      <c r="H59" s="53">
        <f>'[1]gH'!K10</f>
        <v>25345</v>
      </c>
      <c r="I59" s="52">
        <v>41</v>
      </c>
      <c r="J59" s="52"/>
      <c r="K59" s="52"/>
      <c r="L59" s="52"/>
      <c r="N59" s="52"/>
    </row>
    <row r="60" spans="1:14" ht="11.25" customHeight="1">
      <c r="A60" s="2">
        <f t="shared" si="2"/>
        <v>9</v>
      </c>
      <c r="B60" s="45">
        <f>'[1]gH'!B11</f>
        <v>2</v>
      </c>
      <c r="C60" s="26" t="str">
        <f>'[1]gH'!D11</f>
        <v>RALLE Anthony</v>
      </c>
      <c r="D60" s="26" t="str">
        <f>'[1]gH'!E11</f>
        <v>team pays de dinan</v>
      </c>
      <c r="E60" s="52"/>
      <c r="F60" s="29" t="str">
        <f>'[1]gH'!I11</f>
        <v>43224050216</v>
      </c>
      <c r="G60" s="31"/>
      <c r="H60" s="53" t="str">
        <f>'[1]gH'!K11</f>
        <v>09/02/1993</v>
      </c>
      <c r="I60" s="52">
        <v>27</v>
      </c>
      <c r="J60" s="52"/>
      <c r="K60" s="52"/>
      <c r="L60" s="52"/>
      <c r="N60" s="52"/>
    </row>
    <row r="61" spans="1:14" ht="11.25" customHeight="1">
      <c r="A61" s="2">
        <f t="shared" si="2"/>
        <v>10</v>
      </c>
      <c r="B61" s="45">
        <f>'[1]gH'!B12</f>
        <v>104</v>
      </c>
      <c r="C61" s="26" t="str">
        <f>'[1]gH'!D12</f>
        <v>VEZIE Valentin</v>
      </c>
      <c r="D61" s="26" t="str">
        <f>'[1]gH'!E12</f>
        <v>vc dinannais</v>
      </c>
      <c r="E61" s="52"/>
      <c r="F61" s="29" t="str">
        <f>'[1]gH'!I12</f>
        <v>43220300098</v>
      </c>
      <c r="G61" s="31"/>
      <c r="H61" s="53" t="str">
        <f>'[1]gH'!K12</f>
        <v>13/02/1999</v>
      </c>
      <c r="I61" s="52">
        <v>18</v>
      </c>
      <c r="J61" s="52"/>
      <c r="K61" s="52"/>
      <c r="L61" s="52"/>
      <c r="N61" s="52"/>
    </row>
    <row r="62" spans="1:14" ht="11.25" customHeight="1">
      <c r="A62" s="2">
        <f t="shared" si="2"/>
        <v>11</v>
      </c>
      <c r="B62" s="45">
        <f>'[1]gH'!B13</f>
        <v>17</v>
      </c>
      <c r="C62" s="26" t="str">
        <f>'[1]gH'!D13</f>
        <v>MONNIER Tanguy</v>
      </c>
      <c r="D62" s="26" t="str">
        <f>'[1]gH'!E13</f>
        <v>vtt pays de vilaine</v>
      </c>
      <c r="E62" s="52"/>
      <c r="F62" s="29" t="str">
        <f>'[1]gH'!I13</f>
        <v>43354380067</v>
      </c>
      <c r="G62" s="31"/>
      <c r="H62" s="53" t="str">
        <f>'[1]gH'!K13</f>
        <v>23/01/1980</v>
      </c>
      <c r="I62" s="52">
        <v>15</v>
      </c>
      <c r="J62" s="52"/>
      <c r="K62" s="52"/>
      <c r="L62" s="52"/>
      <c r="N62" s="52"/>
    </row>
    <row r="63" spans="1:14" ht="11.25" customHeight="1">
      <c r="A63" s="2">
        <f t="shared" si="2"/>
        <v>12</v>
      </c>
      <c r="B63" s="45">
        <f>'[1]gH'!B14</f>
        <v>5</v>
      </c>
      <c r="C63" s="26" t="str">
        <f>'[1]gH'!D14</f>
        <v>LE MARREC Frederic</v>
      </c>
      <c r="D63" s="26" t="str">
        <f>'[1]gH'!E14</f>
        <v>team cote de granit rose</v>
      </c>
      <c r="E63" s="52"/>
      <c r="F63" s="29" t="str">
        <f>'[1]gH'!I14</f>
        <v>43223360094</v>
      </c>
      <c r="G63" s="31"/>
      <c r="H63" s="53" t="str">
        <f>'[1]gH'!K14</f>
        <v>30/08/1984</v>
      </c>
      <c r="I63" s="52">
        <v>14</v>
      </c>
      <c r="J63" s="52"/>
      <c r="K63" s="52"/>
      <c r="L63" s="52"/>
      <c r="N63" s="52"/>
    </row>
    <row r="64" spans="1:12" ht="11.25" customHeight="1">
      <c r="A64" s="2">
        <f t="shared" si="2"/>
        <v>13</v>
      </c>
      <c r="B64" s="45">
        <f>'[1]gH'!B15</f>
        <v>19</v>
      </c>
      <c r="C64" s="26" t="str">
        <f>'[1]gH'!D15</f>
        <v>LE PORT Yann</v>
      </c>
      <c r="D64" s="26" t="str">
        <f>'[1]gH'!E15</f>
        <v>vtt vallee du boel</v>
      </c>
      <c r="E64" s="52"/>
      <c r="F64" s="29" t="str">
        <f>'[1]gH'!I15</f>
        <v>43352760939</v>
      </c>
      <c r="G64" s="31"/>
      <c r="H64" s="53" t="str">
        <f>'[1]gH'!K15</f>
        <v>01/02/1979</v>
      </c>
      <c r="I64" s="52">
        <v>14</v>
      </c>
      <c r="J64" s="52"/>
      <c r="K64" s="52"/>
      <c r="L64" s="52"/>
    </row>
    <row r="65" spans="1:14" ht="11.25" customHeight="1">
      <c r="A65" s="2">
        <f t="shared" si="2"/>
        <v>14</v>
      </c>
      <c r="B65" s="45">
        <f>'[1]gH'!B16</f>
        <v>116</v>
      </c>
      <c r="C65" s="26" t="str">
        <f>'[1]gH'!D16</f>
        <v>DURAND Benoit</v>
      </c>
      <c r="D65" s="26" t="str">
        <f>'[1]gH'!E16</f>
        <v>vs pays de lamballe</v>
      </c>
      <c r="E65" s="52"/>
      <c r="F65" s="29" t="str">
        <f>'[1]gH'!I16</f>
        <v>43223530462</v>
      </c>
      <c r="G65" s="31"/>
      <c r="H65" s="53">
        <f>'[1]gH'!K16</f>
        <v>36039</v>
      </c>
      <c r="I65" s="52">
        <v>14</v>
      </c>
      <c r="J65" s="52"/>
      <c r="K65" s="52"/>
      <c r="L65" s="52"/>
      <c r="N65" s="54"/>
    </row>
    <row r="66" spans="1:14" ht="11.25" customHeight="1">
      <c r="A66" s="2">
        <f t="shared" si="2"/>
        <v>15</v>
      </c>
      <c r="B66" s="45">
        <f>'[1]gH'!B17</f>
        <v>111</v>
      </c>
      <c r="C66" s="26" t="str">
        <f>'[1]gH'!D17</f>
        <v>HAZARD Nathanael</v>
      </c>
      <c r="D66" s="26" t="str">
        <f>'[1]gH'!E17</f>
        <v>ecole vtt du lie</v>
      </c>
      <c r="E66" s="52"/>
      <c r="F66" s="29" t="str">
        <f>'[1]gH'!I17</f>
        <v>43223510077</v>
      </c>
      <c r="G66" s="31"/>
      <c r="H66" s="53" t="str">
        <f>'[1]gH'!K17</f>
        <v>20/12/1999</v>
      </c>
      <c r="I66" s="52">
        <v>12</v>
      </c>
      <c r="J66" s="52"/>
      <c r="K66" s="52"/>
      <c r="L66" s="52"/>
      <c r="N66" s="52"/>
    </row>
    <row r="67" spans="1:14" ht="11.25" customHeight="1">
      <c r="A67" s="2">
        <f t="shared" si="2"/>
        <v>16</v>
      </c>
      <c r="B67" s="45">
        <f>'[1]gH'!B18</f>
        <v>15</v>
      </c>
      <c r="C67" s="26" t="str">
        <f>'[1]gH'!D18</f>
        <v>BEDFERT Guillaume</v>
      </c>
      <c r="D67" s="26" t="str">
        <f>'[1]gH'!E18</f>
        <v>cc plancoetin</v>
      </c>
      <c r="E67" s="52"/>
      <c r="F67" s="29" t="str">
        <f>'[1]gH'!I18</f>
        <v>43220690191</v>
      </c>
      <c r="G67" s="31"/>
      <c r="H67" s="53" t="str">
        <f>'[1]gH'!K18</f>
        <v>13/12/1995</v>
      </c>
      <c r="I67" s="52">
        <v>11</v>
      </c>
      <c r="J67" s="52"/>
      <c r="K67" s="52"/>
      <c r="L67" s="52"/>
      <c r="N67" s="52"/>
    </row>
    <row r="68" spans="1:14" ht="11.25" customHeight="1">
      <c r="A68" s="2">
        <f t="shared" si="2"/>
        <v>17</v>
      </c>
      <c r="B68" s="45">
        <f>'[1]gH'!B19</f>
        <v>8</v>
      </c>
      <c r="C68" s="26" t="str">
        <f>'[1]gH'!D19</f>
        <v>GILLARD Romuald </v>
      </c>
      <c r="D68" s="26" t="str">
        <f>'[1]gH'!E19</f>
        <v>cube pro fermetures sefic</v>
      </c>
      <c r="E68" s="52"/>
      <c r="F68" s="29" t="str">
        <f>'[1]gH'!I19</f>
        <v>43564150007</v>
      </c>
      <c r="G68" s="31"/>
      <c r="H68" s="53">
        <f>'[1]gH'!K19</f>
        <v>29389</v>
      </c>
      <c r="I68" s="52">
        <v>11</v>
      </c>
      <c r="J68" s="52"/>
      <c r="K68" s="52"/>
      <c r="L68" s="52"/>
      <c r="N68" s="52"/>
    </row>
    <row r="69" spans="1:14" ht="11.25" customHeight="1">
      <c r="A69" s="2">
        <f t="shared" si="2"/>
        <v>18</v>
      </c>
      <c r="B69" s="45">
        <f>'[1]gH'!B20</f>
        <v>9</v>
      </c>
      <c r="C69" s="26" t="str">
        <f>'[1]gH'!D20</f>
        <v>DUPAS Gaetan</v>
      </c>
      <c r="D69" s="26" t="str">
        <f>'[1]gH'!E20</f>
        <v>cube pro fermetures sefic</v>
      </c>
      <c r="E69" s="52"/>
      <c r="F69" s="29">
        <f>'[1]gH'!I20</f>
        <v>43560830150</v>
      </c>
      <c r="G69" s="31"/>
      <c r="H69" s="53">
        <f>'[1]gH'!K20</f>
        <v>30784</v>
      </c>
      <c r="I69" s="52">
        <v>11</v>
      </c>
      <c r="J69" s="52"/>
      <c r="K69" s="52"/>
      <c r="L69" s="52"/>
      <c r="N69" s="50"/>
    </row>
    <row r="70" spans="1:14" ht="11.25" customHeight="1">
      <c r="A70" s="2">
        <f t="shared" si="2"/>
        <v>19</v>
      </c>
      <c r="B70" s="45">
        <f>'[1]gH'!B21</f>
        <v>114</v>
      </c>
      <c r="C70" s="26" t="str">
        <f>'[1]gH'!D21</f>
        <v>CHASLES Corentin</v>
      </c>
      <c r="D70" s="26" t="str">
        <f>'[1]gH'!E21</f>
        <v>vc ruffiacois</v>
      </c>
      <c r="E70" s="52"/>
      <c r="F70" s="29" t="str">
        <f>'[1]gH'!I21</f>
        <v>43563970041</v>
      </c>
      <c r="G70" s="31"/>
      <c r="H70" s="53" t="str">
        <f>'[1]gH'!K21</f>
        <v>28/08/1999</v>
      </c>
      <c r="I70" s="52">
        <v>9</v>
      </c>
      <c r="J70" s="52"/>
      <c r="K70" s="52"/>
      <c r="L70" s="52"/>
      <c r="N70" s="50"/>
    </row>
    <row r="71" spans="1:14" ht="11.25" customHeight="1">
      <c r="A71" s="2">
        <f t="shared" si="2"/>
        <v>20</v>
      </c>
      <c r="B71" s="45">
        <f>'[1]gH'!B22</f>
        <v>113</v>
      </c>
      <c r="C71" s="26" t="str">
        <f>'[1]gH'!D22</f>
        <v>RIVOALLON Gaetan</v>
      </c>
      <c r="D71" s="26" t="str">
        <f>'[1]gH'!E22</f>
        <v>milizac vtt loisirs</v>
      </c>
      <c r="E71" s="52"/>
      <c r="F71" s="29" t="str">
        <f>'[1]gH'!I22</f>
        <v>43294040018</v>
      </c>
      <c r="G71" s="31"/>
      <c r="H71" s="53" t="str">
        <f>'[1]gH'!K22</f>
        <v>13/07/1996</v>
      </c>
      <c r="I71" s="52">
        <v>9</v>
      </c>
      <c r="J71" s="52"/>
      <c r="K71" s="52"/>
      <c r="L71" s="52"/>
      <c r="N71" s="54"/>
    </row>
    <row r="72" spans="2:14" ht="11.25" customHeight="1">
      <c r="B72" s="45"/>
      <c r="C72" s="26"/>
      <c r="D72" s="26"/>
      <c r="F72" s="45"/>
      <c r="N72" s="52"/>
    </row>
    <row r="73" spans="1:12" ht="11.25" customHeight="1">
      <c r="A73" s="42"/>
      <c r="B73" s="43"/>
      <c r="C73" s="2"/>
      <c r="E73"/>
      <c r="F73" s="44" t="s">
        <v>18</v>
      </c>
      <c r="I73"/>
      <c r="J73" s="54"/>
      <c r="K73"/>
      <c r="L73" s="55"/>
    </row>
    <row r="74" spans="1:12" ht="11.25" customHeight="1">
      <c r="A74" s="2">
        <v>1</v>
      </c>
      <c r="B74" s="45">
        <f>'[1]gM40'!B3</f>
        <v>401</v>
      </c>
      <c r="C74" s="26" t="str">
        <f>'[1]gM40'!D3</f>
        <v>RANNOU Jean yves</v>
      </c>
      <c r="D74" s="26" t="str">
        <f>'[1]gM40'!E3</f>
        <v>landudal vtt</v>
      </c>
      <c r="E74" s="52"/>
      <c r="F74" s="29" t="str">
        <f>'[1]gM40'!G3</f>
        <v>43293730008</v>
      </c>
      <c r="G74" s="31"/>
      <c r="H74" s="53" t="str">
        <f>'[1]gM40'!I3</f>
        <v>28/02/1968</v>
      </c>
      <c r="I74" s="52">
        <v>24</v>
      </c>
      <c r="J74" s="52"/>
      <c r="K74" s="52"/>
      <c r="L74" s="52"/>
    </row>
    <row r="75" spans="1:12" ht="11.25" customHeight="1">
      <c r="A75" s="2">
        <f aca="true" t="shared" si="3" ref="A75:A81">A74+1</f>
        <v>2</v>
      </c>
      <c r="B75" s="45">
        <f>'[1]gM40'!B4</f>
        <v>431</v>
      </c>
      <c r="C75" s="26" t="str">
        <f>'[1]gM40'!D4</f>
        <v>CHATELAIS Damien</v>
      </c>
      <c r="D75" s="26" t="str">
        <f>'[1]gM40'!E4</f>
        <v>us vern cyclisme</v>
      </c>
      <c r="E75" s="52"/>
      <c r="F75" s="29" t="str">
        <f>'[1]gM40'!G4</f>
        <v>43350910011</v>
      </c>
      <c r="G75" s="31"/>
      <c r="H75" s="53">
        <f>'[1]gM40'!I4</f>
        <v>28673</v>
      </c>
      <c r="I75" s="52">
        <v>18</v>
      </c>
      <c r="J75" s="52"/>
      <c r="K75" s="52"/>
      <c r="L75" s="52"/>
    </row>
    <row r="76" spans="1:12" ht="11.25" customHeight="1">
      <c r="A76" s="2">
        <f t="shared" si="3"/>
        <v>3</v>
      </c>
      <c r="B76" s="45">
        <f>'[1]gM40'!B5</f>
        <v>403</v>
      </c>
      <c r="C76" s="26" t="str">
        <f>'[1]gM40'!D5</f>
        <v>COLAS Stéphane</v>
      </c>
      <c r="D76" s="26" t="str">
        <f>'[1]gM40'!E5</f>
        <v>vcp loudéac</v>
      </c>
      <c r="E76" s="52"/>
      <c r="F76" s="29" t="str">
        <f>'[1]gM40'!G5</f>
        <v>43223140332</v>
      </c>
      <c r="G76" s="31"/>
      <c r="H76" s="53">
        <f>'[1]gM40'!I5</f>
        <v>26122</v>
      </c>
      <c r="I76" s="52">
        <v>15</v>
      </c>
      <c r="J76" s="52"/>
      <c r="K76" s="52"/>
      <c r="L76" s="52"/>
    </row>
    <row r="77" spans="1:12" ht="11.25" customHeight="1">
      <c r="A77" s="2">
        <f t="shared" si="3"/>
        <v>4</v>
      </c>
      <c r="B77" s="45">
        <f>'[1]gM40'!B6</f>
        <v>436</v>
      </c>
      <c r="C77" s="26" t="str">
        <f>'[1]gM40'!D6</f>
        <v>GICQUEL Erwan</v>
      </c>
      <c r="D77" s="26" t="str">
        <f>'[1]gM40'!E6</f>
        <v>ac questembert</v>
      </c>
      <c r="E77" s="52"/>
      <c r="F77" s="29" t="str">
        <f>'[1]gM40'!G6</f>
        <v>43561930049</v>
      </c>
      <c r="G77" s="31"/>
      <c r="H77" s="53" t="str">
        <f>'[1]gM40'!I6</f>
        <v>29/08/1975</v>
      </c>
      <c r="I77" s="52">
        <v>14</v>
      </c>
      <c r="J77" s="50"/>
      <c r="K77" s="52"/>
      <c r="L77" s="52"/>
    </row>
    <row r="78" spans="1:12" ht="11.25" customHeight="1">
      <c r="A78" s="2">
        <f t="shared" si="3"/>
        <v>5</v>
      </c>
      <c r="B78" s="45">
        <f>'[1]gM40'!B7</f>
        <v>404</v>
      </c>
      <c r="C78" s="26" t="str">
        <f>'[1]gM40'!D7</f>
        <v>COQUIN Stephane</v>
      </c>
      <c r="D78" s="26" t="str">
        <f>'[1]gM40'!E7</f>
        <v>vc laille vallons de vilaine</v>
      </c>
      <c r="E78" s="52"/>
      <c r="F78" s="29" t="str">
        <f>'[1]gM40'!G7</f>
        <v>43354420004</v>
      </c>
      <c r="G78" s="31"/>
      <c r="H78" s="53" t="str">
        <f>'[1]gM40'!I7</f>
        <v>08/09/1972</v>
      </c>
      <c r="I78" s="52">
        <v>12</v>
      </c>
      <c r="J78" s="50"/>
      <c r="K78" s="52"/>
      <c r="L78" s="52"/>
    </row>
    <row r="79" spans="1:12" ht="11.25" customHeight="1">
      <c r="A79" s="2">
        <f t="shared" si="3"/>
        <v>6</v>
      </c>
      <c r="B79" s="45">
        <f>'[1]gM40'!B8</f>
        <v>406</v>
      </c>
      <c r="C79" s="26" t="str">
        <f>'[1]gM40'!D8</f>
        <v>JEHANNO Ludovic</v>
      </c>
      <c r="D79" s="26" t="str">
        <f>'[1]gM40'!E8</f>
        <v>veloce vannetais cycl.</v>
      </c>
      <c r="E79" s="52"/>
      <c r="F79" s="29" t="str">
        <f>'[1]gM40'!G8</f>
        <v>43560830098</v>
      </c>
      <c r="G79" s="31"/>
      <c r="H79" s="53" t="str">
        <f>'[1]gM40'!I8</f>
        <v>08/08/1977</v>
      </c>
      <c r="I79" s="52">
        <v>11</v>
      </c>
      <c r="J79" s="54"/>
      <c r="K79" s="52"/>
      <c r="L79" s="52"/>
    </row>
    <row r="80" spans="1:12" ht="11.25" customHeight="1">
      <c r="A80" s="2">
        <f t="shared" si="3"/>
        <v>7</v>
      </c>
      <c r="B80" s="45">
        <f>'[1]gM40'!B9</f>
        <v>409</v>
      </c>
      <c r="C80" s="26" t="str">
        <f>'[1]gM40'!D9</f>
        <v>AUFFRET Christophe</v>
      </c>
      <c r="D80" s="26" t="str">
        <f>'[1]gM40'!E9</f>
        <v>uc briochine</v>
      </c>
      <c r="E80" s="52"/>
      <c r="F80" s="29">
        <f>'[1]gM40'!G9</f>
        <v>43220280166</v>
      </c>
      <c r="G80" s="31"/>
      <c r="H80" s="53">
        <f>'[1]gM40'!I9</f>
        <v>24786</v>
      </c>
      <c r="I80" s="52">
        <v>9</v>
      </c>
      <c r="J80" s="52"/>
      <c r="K80" s="52"/>
      <c r="L80" s="52"/>
    </row>
    <row r="81" spans="1:12" ht="11.25" customHeight="1">
      <c r="A81" s="2">
        <f t="shared" si="3"/>
        <v>8</v>
      </c>
      <c r="B81" s="45">
        <f>'[1]gM40'!B10</f>
        <v>402</v>
      </c>
      <c r="C81" s="26" t="str">
        <f>'[1]gM40'!D10</f>
        <v>GLOUX Benoit</v>
      </c>
      <c r="D81" s="26" t="str">
        <f>'[1]gM40'!E10</f>
        <v>us vern cyclisme</v>
      </c>
      <c r="E81" s="52"/>
      <c r="F81" s="29" t="str">
        <f>'[1]gM40'!G10</f>
        <v>43350910009</v>
      </c>
      <c r="G81" s="31"/>
      <c r="H81" s="53" t="str">
        <f>'[1]gM40'!I10</f>
        <v>15/01/1973</v>
      </c>
      <c r="I81" s="52">
        <v>8</v>
      </c>
      <c r="K81" s="52"/>
      <c r="L81" s="52"/>
    </row>
    <row r="82" spans="2:12" ht="11.25" customHeight="1">
      <c r="B82" s="45"/>
      <c r="C82" s="26"/>
      <c r="D82" s="26"/>
      <c r="E82" s="52"/>
      <c r="F82" s="29"/>
      <c r="G82" s="31"/>
      <c r="H82" s="53"/>
      <c r="I82" s="52"/>
      <c r="K82" s="52"/>
      <c r="L82" s="52"/>
    </row>
    <row r="83" spans="2:12" ht="11.25" customHeight="1">
      <c r="B83" s="45"/>
      <c r="C83" s="26"/>
      <c r="D83" s="26"/>
      <c r="E83" s="52"/>
      <c r="F83" s="29"/>
      <c r="G83" s="31"/>
      <c r="H83" s="53"/>
      <c r="I83" s="52"/>
      <c r="K83" s="52"/>
      <c r="L83" s="52"/>
    </row>
    <row r="85" spans="2:9" ht="11.25" customHeight="1">
      <c r="B85" s="2">
        <f>B84+1</f>
        <v>1</v>
      </c>
      <c r="C85" s="1" t="s">
        <v>1808</v>
      </c>
      <c r="D85" s="1" t="s">
        <v>448</v>
      </c>
      <c r="F85" s="53"/>
      <c r="H85" s="53">
        <v>43163</v>
      </c>
      <c r="I85" s="1">
        <v>300</v>
      </c>
    </row>
    <row r="86" spans="2:9" ht="11.25" customHeight="1">
      <c r="B86" s="2">
        <f>B85+1</f>
        <v>2</v>
      </c>
      <c r="C86" s="1" t="s">
        <v>1809</v>
      </c>
      <c r="D86" s="1" t="s">
        <v>75</v>
      </c>
      <c r="F86" s="53"/>
      <c r="H86" s="53">
        <v>43177</v>
      </c>
      <c r="I86" s="1">
        <v>300</v>
      </c>
    </row>
    <row r="87" spans="2:9" ht="11.25" customHeight="1">
      <c r="B87" s="2">
        <f>B86+1</f>
        <v>3</v>
      </c>
      <c r="C87" s="1" t="s">
        <v>1810</v>
      </c>
      <c r="D87" s="1" t="s">
        <v>1811</v>
      </c>
      <c r="F87" s="53"/>
      <c r="H87" s="53">
        <v>43191</v>
      </c>
      <c r="I87" s="1">
        <v>300</v>
      </c>
    </row>
    <row r="88" spans="2:9" ht="11.25" customHeight="1">
      <c r="B88" s="2">
        <f>B87+1</f>
        <v>4</v>
      </c>
      <c r="C88" s="1" t="s">
        <v>1812</v>
      </c>
      <c r="D88" s="1" t="s">
        <v>248</v>
      </c>
      <c r="F88" s="53"/>
      <c r="H88" s="53">
        <v>43233</v>
      </c>
      <c r="I88" s="1">
        <v>300</v>
      </c>
    </row>
    <row r="89" spans="2:9" ht="11.25" customHeight="1">
      <c r="B89" s="2">
        <v>6</v>
      </c>
      <c r="C89" s="1" t="s">
        <v>1813</v>
      </c>
      <c r="D89" s="1" t="s">
        <v>1483</v>
      </c>
      <c r="F89" s="53"/>
      <c r="H89" s="53">
        <v>43254</v>
      </c>
      <c r="I89" s="1">
        <v>300</v>
      </c>
    </row>
    <row r="90" spans="2:9" ht="11.25" customHeight="1">
      <c r="B90" s="2">
        <v>7</v>
      </c>
      <c r="C90" s="1" t="s">
        <v>1814</v>
      </c>
      <c r="D90" s="1" t="s">
        <v>1815</v>
      </c>
      <c r="F90" s="53"/>
      <c r="H90" s="53">
        <v>43268</v>
      </c>
      <c r="I90" s="1">
        <v>300</v>
      </c>
    </row>
    <row r="91" spans="2:9" ht="11.25" customHeight="1">
      <c r="B91" s="2">
        <v>8</v>
      </c>
      <c r="C91" s="1" t="s">
        <v>1816</v>
      </c>
      <c r="D91" s="1" t="s">
        <v>248</v>
      </c>
      <c r="F91" s="53"/>
      <c r="H91" s="53">
        <v>43275</v>
      </c>
      <c r="I91" s="1">
        <v>300</v>
      </c>
    </row>
    <row r="92" ht="11.25" customHeight="1">
      <c r="F92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JFLB</dc:creator>
  <cp:keywords/>
  <dc:description/>
  <cp:lastModifiedBy>Utilisateur Windows</cp:lastModifiedBy>
  <cp:lastPrinted>2018-06-25T14:23:13Z</cp:lastPrinted>
  <dcterms:created xsi:type="dcterms:W3CDTF">1999-04-06T20:41:20Z</dcterms:created>
  <dcterms:modified xsi:type="dcterms:W3CDTF">2018-06-25T21:12:36Z</dcterms:modified>
  <cp:category/>
  <cp:version/>
  <cp:contentType/>
  <cp:contentStatus/>
</cp:coreProperties>
</file>